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7" i="1" l="1"/>
  <c r="I7" i="1"/>
  <c r="J7" i="1"/>
  <c r="G7" i="1"/>
  <c r="G9" i="1"/>
  <c r="G18" i="1"/>
  <c r="K18" i="1" s="1"/>
  <c r="K19" i="1"/>
  <c r="K20" i="1"/>
  <c r="H12" i="1" l="1"/>
  <c r="I12" i="1"/>
  <c r="J12" i="1"/>
  <c r="H9" i="1"/>
  <c r="I9" i="1"/>
  <c r="J9" i="1"/>
  <c r="H21" i="1"/>
  <c r="H14" i="1"/>
  <c r="I14" i="1"/>
  <c r="J14" i="1"/>
  <c r="K17" i="1"/>
  <c r="K13" i="1"/>
  <c r="I21" i="1"/>
  <c r="J21" i="1"/>
  <c r="G21" i="1"/>
  <c r="K22" i="1"/>
  <c r="G14" i="1"/>
  <c r="G12" i="1"/>
  <c r="K11" i="1"/>
  <c r="H16" i="1"/>
  <c r="I16" i="1"/>
  <c r="J16" i="1"/>
  <c r="G16" i="1"/>
  <c r="K15" i="1"/>
  <c r="K14" i="1" l="1"/>
  <c r="K9" i="1"/>
  <c r="K21" i="1"/>
  <c r="K12" i="1"/>
  <c r="K7" i="1" s="1"/>
  <c r="K16" i="1"/>
</calcChain>
</file>

<file path=xl/sharedStrings.xml><?xml version="1.0" encoding="utf-8"?>
<sst xmlns="http://schemas.openxmlformats.org/spreadsheetml/2006/main" count="75" uniqueCount="39">
  <si>
    <t>Перечень мероприятий подпрограммы с указанием объема средств на их реализацию и ожидаемых результатов</t>
  </si>
  <si>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</si>
  <si>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</si>
  <si>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</si>
  <si>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</si>
  <si>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</si>
  <si>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</si>
  <si>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</si>
  <si>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Расходы(тыс. руб.), годы</t>
  </si>
  <si>
    <t>2015 год</t>
  </si>
  <si>
    <t>2016 год</t>
  </si>
  <si>
    <t>2017 год</t>
  </si>
  <si>
    <t>2014 год</t>
  </si>
  <si>
    <t>Итого на  период</t>
  </si>
  <si>
    <t>027</t>
  </si>
  <si>
    <t>Х</t>
  </si>
  <si>
    <t>Цель: «Обеспечение безопасности жизнедеятельности населения»</t>
  </si>
  <si>
    <t>0310</t>
  </si>
  <si>
    <t>5060000</t>
  </si>
  <si>
    <t>1. Устройство минерализованных защитных противопожарных полос</t>
  </si>
  <si>
    <t>5068348</t>
  </si>
  <si>
    <t>240</t>
  </si>
  <si>
    <t>5068340</t>
  </si>
  <si>
    <t>3.1 услуги по содержанию имущества</t>
  </si>
  <si>
    <t>0909</t>
  </si>
  <si>
    <t>506000</t>
  </si>
  <si>
    <t xml:space="preserve">
Приложение № 6
к муниципальной программе «Создание условий для комфортного, безопасного                                                                                                                                          проживания и повышение качества жизни населения  на территории Танзыбейского                                                                                                                                   сельсовета Ермаковского района Красноярского края»
</t>
  </si>
  <si>
    <t>2. Приобритение  первичных мер пожаротушения</t>
  </si>
  <si>
    <t>2.1 Приобретение ОС</t>
  </si>
  <si>
    <t>3. Перезарядка огнетушителей</t>
  </si>
  <si>
    <t>4. Ремонт и обслуживание АУПС</t>
  </si>
  <si>
    <t>4.1 услуги по содержанию имущества</t>
  </si>
  <si>
    <t>5.1 заработная полата</t>
  </si>
  <si>
    <t>5.2 начисления на заработную плату</t>
  </si>
  <si>
    <t>6. Проведение аккарицидной обработки, предотвращение травматизма от таежных клещей</t>
  </si>
  <si>
    <t>5. Содержание здания для хранения техники пожаротушения</t>
  </si>
  <si>
    <t xml:space="preserve">Приложение №6
к постановлению № 99-п от 12.12.14 «О внесении изменений в постановление №102-п « Об утверждении муниципальной программы «Создание условий для комфортного, безопасного проживания и повышение качества жизни населения на территории Танзыбейского сельсовета Ермаковского района Красноярского края»
</t>
  </si>
  <si>
    <r>
      <t xml:space="preserve">1.1. </t>
    </r>
    <r>
      <rPr>
        <sz val="8"/>
        <color indexed="8"/>
        <rFont val="Arial"/>
        <family val="2"/>
        <charset val="204"/>
      </rPr>
      <t>Прочие услуги</t>
    </r>
  </si>
  <si>
    <r>
      <t xml:space="preserve">6.1. </t>
    </r>
    <r>
      <rPr>
        <sz val="8"/>
        <color indexed="8"/>
        <rFont val="Arial"/>
        <family val="2"/>
        <charset val="204"/>
      </rPr>
      <t>Прочие услуги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</si>
</sst>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b/>
      <sz val="8"/>
      <color theme="1"/>
      <name val="Calibri"/>
      <family val="2"/>
      <scheme val="minor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2" fillId="0" borderId="0" xfId="0" applyFont="1"/>
    <xf numFmtId="0" fontId="0" fillId="0" borderId="0" xfId="0" applyFill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wrapText="1"/>
    </xf>
    <xf numFmtId="0" fontId="5" fillId="0" borderId="11" xfId="0" applyFont="1" applyBorder="1" applyAlignment="1">
      <alignment horizontal="left" vertical="center" wrapText="1"/>
    </xf>
    <xf numFmtId="49" fontId="5" fillId="0" borderId="8" xfId="0" applyNumberFormat="1" applyFont="1" applyBorder="1" applyAlignment="1">
      <alignment horizontal="center" vertical="center"/>
    </xf>
    <xf numFmtId="2" fontId="6" fillId="0" borderId="8" xfId="0" applyNumberFormat="1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 wrapText="1"/>
    </xf>
    <xf numFmtId="49" fontId="5" fillId="2" borderId="8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vertical="center"/>
    </xf>
    <xf numFmtId="49" fontId="7" fillId="2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2" fontId="3" fillId="0" borderId="1" xfId="0" applyNumberFormat="1" applyFont="1" applyFill="1" applyBorder="1" applyAlignment="1">
      <alignment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2" fontId="6" fillId="0" borderId="1" xfId="0" applyNumberFormat="1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wrapText="1"/>
    </xf>
    <xf numFmtId="0" fontId="7" fillId="2" borderId="12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wrapText="1"/>
    </xf>
    <xf numFmtId="2" fontId="6" fillId="0" borderId="2" xfId="0" applyNumberFormat="1" applyFont="1" applyFill="1" applyBorder="1" applyAlignment="1">
      <alignment wrapText="1"/>
    </xf>
    <xf numFmtId="0" fontId="3" fillId="0" borderId="1" xfId="0" applyFont="1" applyFill="1" applyBorder="1"/>
    <xf numFmtId="0" fontId="3" fillId="2" borderId="0" xfId="0" applyFont="1" applyFill="1"/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A2" sqref="A2:K2"/>
    </sheetView>
  </sheetViews>
  <sheetFormatPr defaultRowHeight="15" x14ac:dyDescent="0.25"/>
  <cols>
    <col min="1" max="1" width="32.140625" customWidth="1"/>
    <col min="2" max="2" width="13.140625" customWidth="1"/>
    <col min="3" max="3" width="8" customWidth="1"/>
    <col min="7" max="8" width="9.5703125" style="4" bestFit="1" customWidth="1"/>
    <col min="9" max="9" width="9.42578125" style="4" customWidth="1"/>
    <col min="10" max="10" width="9.5703125" style="4" bestFit="1" customWidth="1"/>
    <col min="11" max="11" width="10.5703125" style="4" bestFit="1" customWidth="1"/>
  </cols>
  <sheetData>
    <row r="1" spans="1:14" ht="57.75" customHeight="1" x14ac:dyDescent="0.25">
      <c r="A1" s="5" t="s">
        <v>36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4" ht="71.25" customHeight="1" x14ac:dyDescent="0.25">
      <c r="A2" s="55" t="s">
        <v>26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1"/>
      <c r="M2" s="1"/>
      <c r="N2" s="1"/>
    </row>
    <row r="3" spans="1:14" ht="27" customHeight="1" x14ac:dyDescent="0.25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  <c r="K3" s="7"/>
      <c r="L3" s="2"/>
      <c r="M3" s="2"/>
      <c r="N3" s="2"/>
    </row>
    <row r="4" spans="1:14" ht="1.5" customHeight="1" x14ac:dyDescent="0.25">
      <c r="A4" s="8"/>
      <c r="B4" s="8"/>
      <c r="C4" s="8"/>
      <c r="D4" s="8"/>
      <c r="E4" s="8"/>
      <c r="F4" s="8"/>
      <c r="G4" s="9"/>
      <c r="H4" s="9"/>
      <c r="I4" s="9"/>
      <c r="J4" s="9"/>
      <c r="K4" s="9"/>
    </row>
    <row r="5" spans="1:14" ht="34.5" customHeight="1" x14ac:dyDescent="0.25">
      <c r="A5" s="10" t="s">
        <v>1</v>
      </c>
      <c r="B5" s="10" t="s">
        <v>2</v>
      </c>
      <c r="C5" s="10" t="s">
        <v>3</v>
      </c>
      <c r="D5" s="10"/>
      <c r="E5" s="10"/>
      <c r="F5" s="10"/>
      <c r="G5" s="11" t="s">
        <v>8</v>
      </c>
      <c r="H5" s="11"/>
      <c r="I5" s="11"/>
      <c r="J5" s="11"/>
      <c r="K5" s="11"/>
    </row>
    <row r="6" spans="1:14" ht="21.75" thickBot="1" x14ac:dyDescent="0.3">
      <c r="A6" s="12"/>
      <c r="B6" s="12"/>
      <c r="C6" s="13" t="s">
        <v>4</v>
      </c>
      <c r="D6" s="13" t="s">
        <v>5</v>
      </c>
      <c r="E6" s="13" t="s">
        <v>6</v>
      </c>
      <c r="F6" s="13" t="s">
        <v>7</v>
      </c>
      <c r="G6" s="14" t="s">
        <v>12</v>
      </c>
      <c r="H6" s="14" t="s">
        <v>9</v>
      </c>
      <c r="I6" s="14" t="s">
        <v>10</v>
      </c>
      <c r="J6" s="14" t="s">
        <v>11</v>
      </c>
      <c r="K6" s="14" t="s">
        <v>13</v>
      </c>
    </row>
    <row r="7" spans="1:14" s="3" customFormat="1" ht="63" customHeight="1" x14ac:dyDescent="0.25">
      <c r="A7" s="15" t="s">
        <v>16</v>
      </c>
      <c r="B7" s="10"/>
      <c r="C7" s="16" t="s">
        <v>14</v>
      </c>
      <c r="D7" s="16" t="s">
        <v>17</v>
      </c>
      <c r="E7" s="16" t="s">
        <v>18</v>
      </c>
      <c r="F7" s="17" t="s">
        <v>15</v>
      </c>
      <c r="G7" s="18">
        <f>G9+G12+G14+G16+G18+G21</f>
        <v>140236</v>
      </c>
      <c r="H7" s="18">
        <f t="shared" ref="H7:K7" si="0">H9+H12+H14+H16+H18+H21</f>
        <v>113800</v>
      </c>
      <c r="I7" s="18">
        <f t="shared" si="0"/>
        <v>113800</v>
      </c>
      <c r="J7" s="18">
        <f t="shared" si="0"/>
        <v>113800</v>
      </c>
      <c r="K7" s="18">
        <f t="shared" si="0"/>
        <v>481636</v>
      </c>
    </row>
    <row r="8" spans="1:14" s="3" customFormat="1" ht="20.25" customHeight="1" thickBot="1" x14ac:dyDescent="0.3">
      <c r="A8" s="19"/>
      <c r="B8" s="10"/>
      <c r="C8" s="20"/>
      <c r="D8" s="20"/>
      <c r="E8" s="20"/>
      <c r="F8" s="17"/>
      <c r="G8" s="21"/>
      <c r="H8" s="21"/>
      <c r="I8" s="21"/>
      <c r="J8" s="21"/>
      <c r="K8" s="21"/>
    </row>
    <row r="9" spans="1:14" s="3" customFormat="1" ht="60.75" customHeight="1" x14ac:dyDescent="0.25">
      <c r="A9" s="22" t="s">
        <v>19</v>
      </c>
      <c r="B9" s="23"/>
      <c r="C9" s="24" t="s">
        <v>14</v>
      </c>
      <c r="D9" s="25" t="s">
        <v>17</v>
      </c>
      <c r="E9" s="25" t="s">
        <v>22</v>
      </c>
      <c r="F9" s="24" t="s">
        <v>21</v>
      </c>
      <c r="G9" s="18">
        <f>+G11</f>
        <v>0</v>
      </c>
      <c r="H9" s="18">
        <f>+H11</f>
        <v>10000</v>
      </c>
      <c r="I9" s="18">
        <f>+I11</f>
        <v>10000</v>
      </c>
      <c r="J9" s="18">
        <f>+J11</f>
        <v>10000</v>
      </c>
      <c r="K9" s="18">
        <f>G9+H9+I9+J9</f>
        <v>30000</v>
      </c>
    </row>
    <row r="10" spans="1:14" s="3" customFormat="1" ht="25.5" customHeight="1" thickBot="1" x14ac:dyDescent="0.3">
      <c r="A10" s="26"/>
      <c r="B10" s="23"/>
      <c r="C10" s="24"/>
      <c r="D10" s="27"/>
      <c r="E10" s="27"/>
      <c r="F10" s="24"/>
      <c r="G10" s="21"/>
      <c r="H10" s="21"/>
      <c r="I10" s="21"/>
      <c r="J10" s="21"/>
      <c r="K10" s="21"/>
    </row>
    <row r="11" spans="1:14" ht="15.75" thickBot="1" x14ac:dyDescent="0.3">
      <c r="A11" s="28" t="s">
        <v>37</v>
      </c>
      <c r="B11" s="29"/>
      <c r="C11" s="30" t="s">
        <v>14</v>
      </c>
      <c r="D11" s="30" t="s">
        <v>17</v>
      </c>
      <c r="E11" s="31" t="s">
        <v>22</v>
      </c>
      <c r="F11" s="31">
        <v>240</v>
      </c>
      <c r="G11" s="32"/>
      <c r="H11" s="32">
        <v>10000</v>
      </c>
      <c r="I11" s="32">
        <v>10000</v>
      </c>
      <c r="J11" s="32">
        <v>10000</v>
      </c>
      <c r="K11" s="33">
        <f t="shared" ref="K11:K17" si="1">G11+H11+I11+J11</f>
        <v>30000</v>
      </c>
    </row>
    <row r="12" spans="1:14" s="3" customFormat="1" ht="27.75" customHeight="1" thickBot="1" x14ac:dyDescent="0.3">
      <c r="A12" s="34" t="s">
        <v>27</v>
      </c>
      <c r="B12" s="35"/>
      <c r="C12" s="36" t="s">
        <v>14</v>
      </c>
      <c r="D12" s="36" t="s">
        <v>17</v>
      </c>
      <c r="E12" s="36" t="s">
        <v>20</v>
      </c>
      <c r="F12" s="36">
        <v>240</v>
      </c>
      <c r="G12" s="37">
        <f>G13</f>
        <v>0</v>
      </c>
      <c r="H12" s="37">
        <f>H13</f>
        <v>5000</v>
      </c>
      <c r="I12" s="37">
        <f>I13</f>
        <v>5000</v>
      </c>
      <c r="J12" s="37">
        <f>J13</f>
        <v>5000</v>
      </c>
      <c r="K12" s="38">
        <f t="shared" si="1"/>
        <v>15000</v>
      </c>
    </row>
    <row r="13" spans="1:14" ht="28.5" customHeight="1" thickBot="1" x14ac:dyDescent="0.3">
      <c r="A13" s="39" t="s">
        <v>28</v>
      </c>
      <c r="B13" s="40"/>
      <c r="C13" s="31" t="s">
        <v>14</v>
      </c>
      <c r="D13" s="31" t="s">
        <v>17</v>
      </c>
      <c r="E13" s="31" t="s">
        <v>20</v>
      </c>
      <c r="F13" s="31">
        <v>240</v>
      </c>
      <c r="G13" s="32"/>
      <c r="H13" s="32">
        <v>5000</v>
      </c>
      <c r="I13" s="32">
        <v>5000</v>
      </c>
      <c r="J13" s="32">
        <v>5000</v>
      </c>
      <c r="K13" s="33">
        <f t="shared" si="1"/>
        <v>15000</v>
      </c>
    </row>
    <row r="14" spans="1:14" s="3" customFormat="1" ht="15.75" thickBot="1" x14ac:dyDescent="0.3">
      <c r="A14" s="34" t="s">
        <v>29</v>
      </c>
      <c r="B14" s="35"/>
      <c r="C14" s="36" t="s">
        <v>14</v>
      </c>
      <c r="D14" s="36" t="s">
        <v>17</v>
      </c>
      <c r="E14" s="36" t="s">
        <v>20</v>
      </c>
      <c r="F14" s="36">
        <v>240</v>
      </c>
      <c r="G14" s="37">
        <f>G15</f>
        <v>10236</v>
      </c>
      <c r="H14" s="37">
        <f>H15</f>
        <v>2000</v>
      </c>
      <c r="I14" s="37">
        <f>I15</f>
        <v>2000</v>
      </c>
      <c r="J14" s="37">
        <f>J15</f>
        <v>2000</v>
      </c>
      <c r="K14" s="38">
        <f t="shared" si="1"/>
        <v>16236</v>
      </c>
    </row>
    <row r="15" spans="1:14" ht="15.75" thickBot="1" x14ac:dyDescent="0.3">
      <c r="A15" s="41" t="s">
        <v>23</v>
      </c>
      <c r="B15" s="40"/>
      <c r="C15" s="31" t="s">
        <v>14</v>
      </c>
      <c r="D15" s="31" t="s">
        <v>17</v>
      </c>
      <c r="E15" s="31" t="s">
        <v>20</v>
      </c>
      <c r="F15" s="31">
        <v>240</v>
      </c>
      <c r="G15" s="32">
        <v>10236</v>
      </c>
      <c r="H15" s="32">
        <v>2000</v>
      </c>
      <c r="I15" s="32">
        <v>2000</v>
      </c>
      <c r="J15" s="32">
        <v>2000</v>
      </c>
      <c r="K15" s="33">
        <f t="shared" si="1"/>
        <v>16236</v>
      </c>
    </row>
    <row r="16" spans="1:14" s="3" customFormat="1" ht="15.75" thickBot="1" x14ac:dyDescent="0.3">
      <c r="A16" s="42" t="s">
        <v>30</v>
      </c>
      <c r="B16" s="43"/>
      <c r="C16" s="36" t="s">
        <v>14</v>
      </c>
      <c r="D16" s="36" t="s">
        <v>17</v>
      </c>
      <c r="E16" s="36" t="s">
        <v>20</v>
      </c>
      <c r="F16" s="36" t="s">
        <v>21</v>
      </c>
      <c r="G16" s="37">
        <f>G17</f>
        <v>6000</v>
      </c>
      <c r="H16" s="37">
        <f>H17</f>
        <v>7200</v>
      </c>
      <c r="I16" s="37">
        <f>I17</f>
        <v>7200</v>
      </c>
      <c r="J16" s="37">
        <f>J17</f>
        <v>7200</v>
      </c>
      <c r="K16" s="38">
        <f t="shared" si="1"/>
        <v>27600</v>
      </c>
    </row>
    <row r="17" spans="1:11" ht="15.75" thickBot="1" x14ac:dyDescent="0.3">
      <c r="A17" s="44" t="s">
        <v>31</v>
      </c>
      <c r="B17" s="45"/>
      <c r="C17" s="31" t="s">
        <v>14</v>
      </c>
      <c r="D17" s="31" t="s">
        <v>17</v>
      </c>
      <c r="E17" s="31" t="s">
        <v>20</v>
      </c>
      <c r="F17" s="31" t="s">
        <v>21</v>
      </c>
      <c r="G17" s="32">
        <v>6000</v>
      </c>
      <c r="H17" s="32">
        <v>7200</v>
      </c>
      <c r="I17" s="32">
        <v>7200</v>
      </c>
      <c r="J17" s="32">
        <v>7200</v>
      </c>
      <c r="K17" s="33">
        <f t="shared" si="1"/>
        <v>27600</v>
      </c>
    </row>
    <row r="18" spans="1:11" s="3" customFormat="1" ht="21" x14ac:dyDescent="0.25">
      <c r="A18" s="42" t="s">
        <v>35</v>
      </c>
      <c r="B18" s="46"/>
      <c r="C18" s="47"/>
      <c r="D18" s="47"/>
      <c r="E18" s="47"/>
      <c r="F18" s="47"/>
      <c r="G18" s="48">
        <f>G19+G20</f>
        <v>40000</v>
      </c>
      <c r="H18" s="48"/>
      <c r="I18" s="48"/>
      <c r="J18" s="48"/>
      <c r="K18" s="38">
        <f t="shared" ref="K18:K20" si="2">H18+G18+I18+J18</f>
        <v>40000</v>
      </c>
    </row>
    <row r="19" spans="1:11" x14ac:dyDescent="0.25">
      <c r="A19" s="44" t="s">
        <v>32</v>
      </c>
      <c r="B19" s="49"/>
      <c r="C19" s="50" t="s">
        <v>14</v>
      </c>
      <c r="D19" s="50" t="s">
        <v>17</v>
      </c>
      <c r="E19" s="50" t="s">
        <v>20</v>
      </c>
      <c r="F19" s="50" t="s">
        <v>21</v>
      </c>
      <c r="G19" s="51">
        <v>30722</v>
      </c>
      <c r="H19" s="51"/>
      <c r="I19" s="51"/>
      <c r="J19" s="51"/>
      <c r="K19" s="33">
        <f t="shared" si="2"/>
        <v>30722</v>
      </c>
    </row>
    <row r="20" spans="1:11" x14ac:dyDescent="0.25">
      <c r="A20" s="44" t="s">
        <v>33</v>
      </c>
      <c r="B20" s="49"/>
      <c r="C20" s="50" t="s">
        <v>14</v>
      </c>
      <c r="D20" s="50" t="s">
        <v>17</v>
      </c>
      <c r="E20" s="50" t="s">
        <v>20</v>
      </c>
      <c r="F20" s="50" t="s">
        <v>21</v>
      </c>
      <c r="G20" s="51">
        <v>9278</v>
      </c>
      <c r="H20" s="51"/>
      <c r="I20" s="51"/>
      <c r="J20" s="51"/>
      <c r="K20" s="33">
        <f t="shared" si="2"/>
        <v>9278</v>
      </c>
    </row>
    <row r="21" spans="1:11" s="3" customFormat="1" ht="31.5" x14ac:dyDescent="0.25">
      <c r="A21" s="42" t="s">
        <v>34</v>
      </c>
      <c r="B21" s="35"/>
      <c r="C21" s="47" t="s">
        <v>14</v>
      </c>
      <c r="D21" s="47" t="s">
        <v>24</v>
      </c>
      <c r="E21" s="47" t="s">
        <v>25</v>
      </c>
      <c r="F21" s="47">
        <v>240</v>
      </c>
      <c r="G21" s="37">
        <f>G22</f>
        <v>84000</v>
      </c>
      <c r="H21" s="37">
        <f>H22</f>
        <v>89600</v>
      </c>
      <c r="I21" s="37">
        <f>I22</f>
        <v>89600</v>
      </c>
      <c r="J21" s="48">
        <f>J22</f>
        <v>89600</v>
      </c>
      <c r="K21" s="52">
        <f>H21+G21+I21+J21</f>
        <v>352800</v>
      </c>
    </row>
    <row r="22" spans="1:11" x14ac:dyDescent="0.25">
      <c r="A22" s="44" t="s">
        <v>38</v>
      </c>
      <c r="B22" s="40"/>
      <c r="C22" s="50" t="s">
        <v>14</v>
      </c>
      <c r="D22" s="50" t="s">
        <v>24</v>
      </c>
      <c r="E22" s="50" t="s">
        <v>25</v>
      </c>
      <c r="F22" s="50">
        <v>240</v>
      </c>
      <c r="G22" s="53">
        <v>84000</v>
      </c>
      <c r="H22" s="53">
        <v>89600</v>
      </c>
      <c r="I22" s="53">
        <v>89600</v>
      </c>
      <c r="J22" s="53">
        <v>89600</v>
      </c>
      <c r="K22" s="33">
        <f>H22+G22+I22+J22</f>
        <v>352800</v>
      </c>
    </row>
    <row r="23" spans="1:11" x14ac:dyDescent="0.25">
      <c r="A23" s="54"/>
      <c r="B23" s="54"/>
      <c r="C23" s="54"/>
      <c r="D23" s="54"/>
      <c r="E23" s="54"/>
      <c r="F23" s="54"/>
      <c r="G23" s="9"/>
      <c r="H23" s="9"/>
      <c r="I23" s="9"/>
      <c r="J23" s="9"/>
      <c r="K23" s="9"/>
    </row>
    <row r="24" spans="1:11" x14ac:dyDescent="0.25">
      <c r="A24" s="8"/>
      <c r="B24" s="8"/>
      <c r="C24" s="8"/>
      <c r="D24" s="8"/>
      <c r="E24" s="8"/>
      <c r="F24" s="8"/>
      <c r="G24" s="9"/>
      <c r="H24" s="9"/>
      <c r="I24" s="9"/>
      <c r="J24" s="9"/>
      <c r="K24" s="9"/>
    </row>
  </sheetData>
  <mergeCells count="29">
    <mergeCell ref="A1:K1"/>
    <mergeCell ref="K9:K10"/>
    <mergeCell ref="G7:G8"/>
    <mergeCell ref="H7:H8"/>
    <mergeCell ref="I7:I8"/>
    <mergeCell ref="J7:J8"/>
    <mergeCell ref="K7:K8"/>
    <mergeCell ref="G9:G10"/>
    <mergeCell ref="H9:H10"/>
    <mergeCell ref="I9:I10"/>
    <mergeCell ref="J9:J10"/>
    <mergeCell ref="A5:A6"/>
    <mergeCell ref="A2:K2"/>
    <mergeCell ref="A3:K3"/>
    <mergeCell ref="B5:B6"/>
    <mergeCell ref="C5:F5"/>
    <mergeCell ref="G5:K5"/>
    <mergeCell ref="F9:F10"/>
    <mergeCell ref="F7:F8"/>
    <mergeCell ref="D7:D8"/>
    <mergeCell ref="A9:A10"/>
    <mergeCell ref="E7:E8"/>
    <mergeCell ref="D9:D10"/>
    <mergeCell ref="E9:E10"/>
    <mergeCell ref="B9:B10"/>
    <mergeCell ref="C9:C10"/>
    <mergeCell ref="A7:A8"/>
    <mergeCell ref="B7:B8"/>
    <mergeCell ref="C7:C8"/>
  </mergeCells>
  <phoneticPr fontId="0" type="noConversion"/>
  <pageMargins left="0.70866141732283472" right="0.70866141732283472" top="0" bottom="0" header="0" footer="0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2014-11-14T12:53:43Z</cp:lastPrinted>
  <dcterms:created xsi:type="dcterms:W3CDTF">2006-09-16T00:00:00Z</dcterms:created>
  <dcterms:modified xsi:type="dcterms:W3CDTF">2015-01-11T09:42:59Z</dcterms:modified>
</cp:coreProperties>
</file>