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4" i="1" l="1"/>
  <c r="H7" i="1" l="1"/>
  <c r="I7" i="1"/>
  <c r="J7" i="1"/>
  <c r="H9" i="1"/>
  <c r="I9" i="1"/>
  <c r="J9" i="1"/>
  <c r="H17" i="1"/>
  <c r="I17" i="1"/>
  <c r="J17" i="1"/>
  <c r="G17" i="1"/>
  <c r="H19" i="1"/>
  <c r="I19" i="1"/>
  <c r="J19" i="1"/>
  <c r="G19" i="1"/>
  <c r="K13" i="1"/>
  <c r="G9" i="1"/>
  <c r="G7" i="1" s="1"/>
  <c r="K16" i="1"/>
  <c r="K11" i="1" l="1"/>
  <c r="K12" i="1"/>
  <c r="K14" i="1"/>
  <c r="K15" i="1"/>
  <c r="K18" i="1"/>
  <c r="K20" i="1"/>
  <c r="K19" i="1" s="1"/>
  <c r="K22" i="1"/>
  <c r="K23" i="1"/>
  <c r="H21" i="1"/>
  <c r="I21" i="1"/>
  <c r="J21" i="1"/>
  <c r="G21" i="1"/>
  <c r="K21" i="1" l="1"/>
  <c r="K9" i="1"/>
  <c r="K17" i="1"/>
  <c r="K7" i="1" l="1"/>
</calcChain>
</file>

<file path=xl/sharedStrings.xml><?xml version="1.0" encoding="utf-8"?>
<sst xmlns="http://schemas.openxmlformats.org/spreadsheetml/2006/main" count="62" uniqueCount="35">
  <si>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</si>
  <si>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</si>
  <si>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</si>
  <si>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</si>
  <si>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</si>
  <si>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</si>
  <si>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</si>
  <si>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</si>
  <si>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</si>
  <si>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</si>
  <si>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</si>
  <si>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</si>
  <si>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</si>
  <si>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</si>
  <si>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Администрация Танзыбейского сельсовета</t>
  </si>
  <si>
    <t>027</t>
  </si>
  <si>
    <t>0503</t>
  </si>
  <si>
    <t>Х</t>
  </si>
  <si>
    <t xml:space="preserve">1. 1Коммунальные услуги </t>
  </si>
  <si>
    <t>1.2. Прочие услуги</t>
  </si>
  <si>
    <t>2.1 Прочие услуги</t>
  </si>
  <si>
    <t>3.1 Прочие услуги</t>
  </si>
  <si>
    <t xml:space="preserve">
Приложение № 4
к  подпрограмме «Благоустройство»,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</si>
  <si>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1.3 услуги по содержанию имущества</t>
  </si>
  <si>
    <t>1.4. Приобретение МЗ</t>
  </si>
  <si>
    <t>1.5 Приобретение ОС</t>
  </si>
  <si>
    <t>1.6 Транспортные услуги</t>
  </si>
  <si>
    <t>3 Задача  Обращение с твердыми бытовыми отходами</t>
  </si>
  <si>
    <t>4.Задача  Привлечение на общественные оплачиваемые работы по благоустройству территории безработных граждан</t>
  </si>
  <si>
    <t>4.1 Затраты на оплату труда</t>
  </si>
  <si>
    <t>4.2 Начисления на оплату труда</t>
  </si>
  <si>
    <t>Цель: Обеспечение чистоты и порядка, а также комфортного безопасного проживания жителей и гостей на территории поселения</t>
  </si>
  <si>
    <t xml:space="preserve">Приложение №4
к постановлению № 99-п от 12.12.14 «О внесении изменений в постановление №102-п « Об утверждении муниципальной программы «Создание условий для комфортного, безопасного проживания и повышение качества жизни населения на территории Танзыбейского сельсовета Ермаковского района Красноярского края »
</t>
  </si>
  <si>
    <t>1.      Задача: Содержание и обслуживание уличных сетей электроснабжения - освещение населенных пунктов, искусственное освещение в вечернее и ночное время с целью создания благоприятных и безопасных условий для жителей;</t>
  </si>
  <si>
    <t>2 Задача . Содержание мест захоронений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</si>
</sst>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Calibri"/>
      <family val="2"/>
      <scheme val="minor"/>
    </font>
    <font>
      <sz val="8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wrapText="1"/>
    </xf>
    <xf numFmtId="2" fontId="7" fillId="0" borderId="3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justify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11" fillId="0" borderId="1" xfId="0" applyFont="1" applyBorder="1"/>
    <xf numFmtId="0" fontId="8" fillId="0" borderId="1" xfId="0" applyFont="1" applyBorder="1"/>
    <xf numFmtId="0" fontId="9" fillId="0" borderId="1" xfId="0" applyFont="1" applyBorder="1" applyAlignment="1">
      <alignment wrapText="1"/>
    </xf>
    <xf numFmtId="0" fontId="4" fillId="0" borderId="1" xfId="0" applyFont="1" applyBorder="1"/>
    <xf numFmtId="0" fontId="10" fillId="0" borderId="1" xfId="0" applyFont="1" applyBorder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29" workbookViewId="0">
      <selection activeCell="A2" sqref="A2:K2"/>
    </sheetView>
  </sheetViews>
  <sheetFormatPr defaultRowHeight="15" x14ac:dyDescent="0.25"/>
  <cols>
    <col min="1" max="1" width="32.140625" customWidth="1"/>
    <col min="2" max="2" width="13.140625" customWidth="1"/>
    <col min="3" max="3" width="8" customWidth="1"/>
    <col min="5" max="5" width="9.42578125" bestFit="1" customWidth="1"/>
    <col min="7" max="11" width="11.28515625" bestFit="1" customWidth="1"/>
  </cols>
  <sheetData>
    <row r="1" spans="1:14" ht="72.75" customHeight="1" x14ac:dyDescent="0.25">
      <c r="A1" s="6" t="s">
        <v>32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4" ht="96.75" customHeight="1" x14ac:dyDescent="0.25">
      <c r="A2" s="5" t="s">
        <v>22</v>
      </c>
      <c r="B2" s="5"/>
      <c r="C2" s="5"/>
      <c r="D2" s="5"/>
      <c r="E2" s="5"/>
      <c r="F2" s="5"/>
      <c r="G2" s="5"/>
      <c r="H2" s="5"/>
      <c r="I2" s="5"/>
      <c r="J2" s="5"/>
      <c r="K2" s="5"/>
      <c r="L2" s="1"/>
      <c r="M2" s="1"/>
      <c r="N2" s="1"/>
    </row>
    <row r="3" spans="1:14" x14ac:dyDescent="0.25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  <c r="L3" s="2"/>
      <c r="M3" s="2"/>
      <c r="N3" s="2"/>
    </row>
    <row r="5" spans="1:14" ht="16.5" customHeight="1" x14ac:dyDescent="0.25">
      <c r="A5" s="9" t="s">
        <v>1</v>
      </c>
      <c r="B5" s="9" t="s">
        <v>2</v>
      </c>
      <c r="C5" s="9" t="s">
        <v>3</v>
      </c>
      <c r="D5" s="9"/>
      <c r="E5" s="9"/>
      <c r="F5" s="9"/>
      <c r="G5" s="9" t="s">
        <v>8</v>
      </c>
      <c r="H5" s="9"/>
      <c r="I5" s="9"/>
      <c r="J5" s="9"/>
      <c r="K5" s="9"/>
    </row>
    <row r="6" spans="1:14" ht="21" x14ac:dyDescent="0.25">
      <c r="A6" s="10"/>
      <c r="B6" s="10"/>
      <c r="C6" s="11" t="s">
        <v>4</v>
      </c>
      <c r="D6" s="11" t="s">
        <v>5</v>
      </c>
      <c r="E6" s="11" t="s">
        <v>6</v>
      </c>
      <c r="F6" s="11" t="s">
        <v>7</v>
      </c>
      <c r="G6" s="11" t="s">
        <v>12</v>
      </c>
      <c r="H6" s="11" t="s">
        <v>9</v>
      </c>
      <c r="I6" s="11" t="s">
        <v>10</v>
      </c>
      <c r="J6" s="11" t="s">
        <v>11</v>
      </c>
      <c r="K6" s="11" t="s">
        <v>13</v>
      </c>
    </row>
    <row r="7" spans="1:14" s="4" customFormat="1" ht="31.5" customHeight="1" x14ac:dyDescent="0.25">
      <c r="A7" s="12" t="s">
        <v>31</v>
      </c>
      <c r="B7" s="13"/>
      <c r="C7" s="14" t="s">
        <v>15</v>
      </c>
      <c r="D7" s="14" t="s">
        <v>16</v>
      </c>
      <c r="E7" s="14">
        <v>5040000</v>
      </c>
      <c r="F7" s="14" t="s">
        <v>17</v>
      </c>
      <c r="G7" s="15">
        <f>G9+G17+G19+G21</f>
        <v>372007.66000000003</v>
      </c>
      <c r="H7" s="15">
        <f t="shared" ref="H7:J7" si="0">H9+H17+H19+H21</f>
        <v>159570</v>
      </c>
      <c r="I7" s="15">
        <f t="shared" si="0"/>
        <v>155020</v>
      </c>
      <c r="J7" s="15">
        <f t="shared" si="0"/>
        <v>155020</v>
      </c>
      <c r="K7" s="15">
        <f>G7+H7+I7+J7</f>
        <v>841617.66</v>
      </c>
    </row>
    <row r="8" spans="1:14" s="4" customFormat="1" ht="15.75" customHeight="1" x14ac:dyDescent="0.25">
      <c r="A8" s="12"/>
      <c r="B8" s="13"/>
      <c r="C8" s="14"/>
      <c r="D8" s="14"/>
      <c r="E8" s="14"/>
      <c r="F8" s="14"/>
      <c r="G8" s="16"/>
      <c r="H8" s="16"/>
      <c r="I8" s="16"/>
      <c r="J8" s="16"/>
      <c r="K8" s="16"/>
    </row>
    <row r="9" spans="1:14" s="3" customFormat="1" ht="63" customHeight="1" x14ac:dyDescent="0.25">
      <c r="A9" s="17" t="s">
        <v>33</v>
      </c>
      <c r="B9" s="9"/>
      <c r="C9" s="18" t="s">
        <v>15</v>
      </c>
      <c r="D9" s="18" t="s">
        <v>16</v>
      </c>
      <c r="E9" s="19">
        <v>5040000</v>
      </c>
      <c r="F9" s="19" t="s">
        <v>17</v>
      </c>
      <c r="G9" s="20">
        <f>G11+G12+G14+G15+G16+G13</f>
        <v>251553</v>
      </c>
      <c r="H9" s="20">
        <f t="shared" ref="H9:J9" si="1">H11+H12+H14+H15+H16+H13</f>
        <v>100000</v>
      </c>
      <c r="I9" s="20">
        <f t="shared" si="1"/>
        <v>100000</v>
      </c>
      <c r="J9" s="20">
        <f t="shared" si="1"/>
        <v>100000</v>
      </c>
      <c r="K9" s="20">
        <f t="shared" ref="K9:K23" si="2">G9+H9+I9+J9</f>
        <v>551553</v>
      </c>
    </row>
    <row r="10" spans="1:14" s="3" customFormat="1" ht="25.5" customHeight="1" x14ac:dyDescent="0.25">
      <c r="A10" s="17"/>
      <c r="B10" s="9"/>
      <c r="C10" s="21"/>
      <c r="D10" s="21"/>
      <c r="E10" s="19"/>
      <c r="F10" s="19"/>
      <c r="G10" s="22"/>
      <c r="H10" s="22"/>
      <c r="I10" s="22"/>
      <c r="J10" s="22"/>
      <c r="K10" s="22"/>
    </row>
    <row r="11" spans="1:14" ht="30.75" customHeight="1" x14ac:dyDescent="0.25">
      <c r="A11" s="23" t="s">
        <v>18</v>
      </c>
      <c r="B11" s="24" t="s">
        <v>14</v>
      </c>
      <c r="C11" s="25" t="s">
        <v>15</v>
      </c>
      <c r="D11" s="25" t="s">
        <v>16</v>
      </c>
      <c r="E11" s="25">
        <v>5048340</v>
      </c>
      <c r="F11" s="25">
        <v>240</v>
      </c>
      <c r="G11" s="26">
        <v>96463</v>
      </c>
      <c r="H11" s="26">
        <v>100000</v>
      </c>
      <c r="I11" s="26">
        <v>100000</v>
      </c>
      <c r="J11" s="26">
        <v>100000</v>
      </c>
      <c r="K11" s="26">
        <f t="shared" si="2"/>
        <v>396463</v>
      </c>
    </row>
    <row r="12" spans="1:14" x14ac:dyDescent="0.25">
      <c r="A12" s="23" t="s">
        <v>19</v>
      </c>
      <c r="B12" s="24"/>
      <c r="C12" s="25" t="s">
        <v>15</v>
      </c>
      <c r="D12" s="25" t="s">
        <v>16</v>
      </c>
      <c r="E12" s="25">
        <v>5048340</v>
      </c>
      <c r="F12" s="25">
        <v>240</v>
      </c>
      <c r="G12" s="27">
        <v>24000</v>
      </c>
      <c r="H12" s="27"/>
      <c r="I12" s="27"/>
      <c r="J12" s="27"/>
      <c r="K12" s="26">
        <f t="shared" si="2"/>
        <v>24000</v>
      </c>
    </row>
    <row r="13" spans="1:14" x14ac:dyDescent="0.25">
      <c r="A13" s="23" t="s">
        <v>23</v>
      </c>
      <c r="B13" s="24"/>
      <c r="C13" s="25"/>
      <c r="D13" s="25"/>
      <c r="E13" s="25"/>
      <c r="F13" s="25"/>
      <c r="G13" s="27">
        <v>100000</v>
      </c>
      <c r="H13" s="27"/>
      <c r="I13" s="27"/>
      <c r="J13" s="27"/>
      <c r="K13" s="26">
        <f t="shared" si="2"/>
        <v>100000</v>
      </c>
    </row>
    <row r="14" spans="1:14" x14ac:dyDescent="0.25">
      <c r="A14" s="23" t="s">
        <v>24</v>
      </c>
      <c r="B14" s="24"/>
      <c r="C14" s="25" t="s">
        <v>15</v>
      </c>
      <c r="D14" s="25" t="s">
        <v>16</v>
      </c>
      <c r="E14" s="25">
        <v>5048340</v>
      </c>
      <c r="F14" s="25">
        <v>240</v>
      </c>
      <c r="G14" s="27">
        <f>12200+4990+1900</f>
        <v>19090</v>
      </c>
      <c r="H14" s="27"/>
      <c r="I14" s="27"/>
      <c r="J14" s="27"/>
      <c r="K14" s="26">
        <f t="shared" si="2"/>
        <v>19090</v>
      </c>
    </row>
    <row r="15" spans="1:14" x14ac:dyDescent="0.25">
      <c r="A15" s="23" t="s">
        <v>25</v>
      </c>
      <c r="B15" s="28"/>
      <c r="C15" s="25" t="s">
        <v>15</v>
      </c>
      <c r="D15" s="25" t="s">
        <v>16</v>
      </c>
      <c r="E15" s="25">
        <v>5048340</v>
      </c>
      <c r="F15" s="25">
        <v>240</v>
      </c>
      <c r="G15" s="27"/>
      <c r="H15" s="27"/>
      <c r="I15" s="27"/>
      <c r="J15" s="27"/>
      <c r="K15" s="26">
        <f t="shared" si="2"/>
        <v>0</v>
      </c>
    </row>
    <row r="16" spans="1:14" x14ac:dyDescent="0.25">
      <c r="A16" s="23" t="s">
        <v>26</v>
      </c>
      <c r="B16" s="28"/>
      <c r="C16" s="25" t="s">
        <v>15</v>
      </c>
      <c r="D16" s="25" t="s">
        <v>16</v>
      </c>
      <c r="E16" s="25">
        <v>5048340</v>
      </c>
      <c r="F16" s="25">
        <v>240</v>
      </c>
      <c r="G16" s="27">
        <v>12000</v>
      </c>
      <c r="H16" s="27"/>
      <c r="I16" s="27"/>
      <c r="J16" s="27"/>
      <c r="K16" s="26">
        <f t="shared" si="2"/>
        <v>12000</v>
      </c>
    </row>
    <row r="17" spans="1:11" s="3" customFormat="1" ht="21" x14ac:dyDescent="0.25">
      <c r="A17" s="29" t="s">
        <v>34</v>
      </c>
      <c r="B17" s="30"/>
      <c r="C17" s="31" t="s">
        <v>15</v>
      </c>
      <c r="D17" s="31" t="s">
        <v>16</v>
      </c>
      <c r="E17" s="31">
        <v>5048350</v>
      </c>
      <c r="F17" s="31">
        <v>240</v>
      </c>
      <c r="G17" s="32">
        <f>G18</f>
        <v>0</v>
      </c>
      <c r="H17" s="32">
        <f t="shared" ref="H17:J17" si="3">H18</f>
        <v>14000</v>
      </c>
      <c r="I17" s="32">
        <f t="shared" si="3"/>
        <v>14000</v>
      </c>
      <c r="J17" s="32">
        <f t="shared" si="3"/>
        <v>14000</v>
      </c>
      <c r="K17" s="33">
        <f t="shared" si="2"/>
        <v>42000</v>
      </c>
    </row>
    <row r="18" spans="1:11" x14ac:dyDescent="0.25">
      <c r="A18" s="23" t="s">
        <v>20</v>
      </c>
      <c r="B18" s="28"/>
      <c r="C18" s="25" t="s">
        <v>15</v>
      </c>
      <c r="D18" s="25" t="s">
        <v>16</v>
      </c>
      <c r="E18" s="25">
        <v>5048350</v>
      </c>
      <c r="F18" s="25">
        <v>240</v>
      </c>
      <c r="G18" s="27"/>
      <c r="H18" s="27">
        <v>14000</v>
      </c>
      <c r="I18" s="27">
        <v>14000</v>
      </c>
      <c r="J18" s="27">
        <v>14000</v>
      </c>
      <c r="K18" s="26">
        <f t="shared" si="2"/>
        <v>42000</v>
      </c>
    </row>
    <row r="19" spans="1:11" s="3" customFormat="1" ht="22.5" x14ac:dyDescent="0.25">
      <c r="A19" s="34" t="s">
        <v>27</v>
      </c>
      <c r="B19" s="35"/>
      <c r="C19" s="31" t="s">
        <v>15</v>
      </c>
      <c r="D19" s="31" t="s">
        <v>16</v>
      </c>
      <c r="E19" s="35">
        <v>5048493</v>
      </c>
      <c r="F19" s="35">
        <v>240</v>
      </c>
      <c r="G19" s="36">
        <f>G20</f>
        <v>77240</v>
      </c>
      <c r="H19" s="36">
        <f t="shared" ref="H19:K19" si="4">H20</f>
        <v>0</v>
      </c>
      <c r="I19" s="36">
        <f t="shared" si="4"/>
        <v>0</v>
      </c>
      <c r="J19" s="36">
        <f t="shared" si="4"/>
        <v>0</v>
      </c>
      <c r="K19" s="36">
        <f t="shared" si="4"/>
        <v>77240</v>
      </c>
    </row>
    <row r="20" spans="1:11" x14ac:dyDescent="0.25">
      <c r="A20" s="37" t="s">
        <v>21</v>
      </c>
      <c r="B20" s="38"/>
      <c r="C20" s="25" t="s">
        <v>15</v>
      </c>
      <c r="D20" s="25" t="s">
        <v>16</v>
      </c>
      <c r="E20" s="38">
        <v>5048493</v>
      </c>
      <c r="F20" s="38">
        <v>240</v>
      </c>
      <c r="G20" s="39">
        <v>77240</v>
      </c>
      <c r="H20" s="39"/>
      <c r="I20" s="39"/>
      <c r="J20" s="39"/>
      <c r="K20" s="26">
        <f t="shared" si="2"/>
        <v>77240</v>
      </c>
    </row>
    <row r="21" spans="1:11" s="3" customFormat="1" ht="43.5" x14ac:dyDescent="0.25">
      <c r="A21" s="34" t="s">
        <v>28</v>
      </c>
      <c r="B21" s="35"/>
      <c r="C21" s="31" t="s">
        <v>15</v>
      </c>
      <c r="D21" s="31" t="s">
        <v>16</v>
      </c>
      <c r="E21" s="35">
        <v>5048934</v>
      </c>
      <c r="F21" s="35">
        <v>120</v>
      </c>
      <c r="G21" s="36">
        <f>G22+G23</f>
        <v>43214.66</v>
      </c>
      <c r="H21" s="36">
        <f>H22+H23</f>
        <v>45570</v>
      </c>
      <c r="I21" s="36">
        <f>I22+I23</f>
        <v>41020</v>
      </c>
      <c r="J21" s="36">
        <f>J22+J23</f>
        <v>41020</v>
      </c>
      <c r="K21" s="33">
        <f t="shared" si="2"/>
        <v>170824.66</v>
      </c>
    </row>
    <row r="22" spans="1:11" x14ac:dyDescent="0.25">
      <c r="A22" s="37" t="s">
        <v>29</v>
      </c>
      <c r="B22" s="38"/>
      <c r="C22" s="25" t="s">
        <v>15</v>
      </c>
      <c r="D22" s="25" t="s">
        <v>16</v>
      </c>
      <c r="E22" s="38">
        <v>5048934</v>
      </c>
      <c r="F22" s="38">
        <v>120</v>
      </c>
      <c r="G22" s="39">
        <v>32613.23</v>
      </c>
      <c r="H22" s="39">
        <v>31808</v>
      </c>
      <c r="I22" s="39">
        <v>28632</v>
      </c>
      <c r="J22" s="39">
        <v>28632</v>
      </c>
      <c r="K22" s="26">
        <f t="shared" si="2"/>
        <v>121685.23</v>
      </c>
    </row>
    <row r="23" spans="1:11" x14ac:dyDescent="0.25">
      <c r="A23" s="37" t="s">
        <v>30</v>
      </c>
      <c r="B23" s="38"/>
      <c r="C23" s="25" t="s">
        <v>15</v>
      </c>
      <c r="D23" s="25" t="s">
        <v>16</v>
      </c>
      <c r="E23" s="38">
        <v>5048934</v>
      </c>
      <c r="F23" s="38">
        <v>120</v>
      </c>
      <c r="G23" s="39">
        <v>10601.43</v>
      </c>
      <c r="H23" s="39">
        <v>13762</v>
      </c>
      <c r="I23" s="39">
        <v>12388</v>
      </c>
      <c r="J23" s="39">
        <v>12388</v>
      </c>
      <c r="K23" s="26">
        <f t="shared" si="2"/>
        <v>49139.43</v>
      </c>
    </row>
    <row r="24" spans="1:11" x14ac:dyDescent="0.25">
      <c r="A24" s="40"/>
      <c r="B24" s="40"/>
      <c r="C24" s="40"/>
      <c r="D24" s="40"/>
      <c r="E24" s="40"/>
      <c r="F24" s="40"/>
      <c r="G24" s="40"/>
      <c r="H24" s="40"/>
      <c r="I24" s="40"/>
      <c r="J24" s="40"/>
      <c r="K24" s="40"/>
    </row>
  </sheetData>
  <mergeCells count="30">
    <mergeCell ref="B11:B14"/>
    <mergeCell ref="A5:A6"/>
    <mergeCell ref="A2:K2"/>
    <mergeCell ref="A3:K3"/>
    <mergeCell ref="B5:B6"/>
    <mergeCell ref="C5:F5"/>
    <mergeCell ref="G5:K5"/>
    <mergeCell ref="A9:A10"/>
    <mergeCell ref="B9:B10"/>
    <mergeCell ref="D7:D8"/>
    <mergeCell ref="E7:E8"/>
    <mergeCell ref="D9:D10"/>
    <mergeCell ref="E9:E10"/>
    <mergeCell ref="C9:C10"/>
    <mergeCell ref="A7:A8"/>
    <mergeCell ref="B7:B8"/>
    <mergeCell ref="A1:K1"/>
    <mergeCell ref="H7:H8"/>
    <mergeCell ref="I7:I8"/>
    <mergeCell ref="F9:F10"/>
    <mergeCell ref="K7:K8"/>
    <mergeCell ref="G9:G10"/>
    <mergeCell ref="H9:H10"/>
    <mergeCell ref="I9:I10"/>
    <mergeCell ref="J9:J10"/>
    <mergeCell ref="K9:K10"/>
    <mergeCell ref="J7:J8"/>
    <mergeCell ref="G7:G8"/>
    <mergeCell ref="F7:F8"/>
    <mergeCell ref="C7:C8"/>
  </mergeCells>
  <phoneticPr fontId="0" type="noConversion"/>
  <pageMargins left="0.70866141732283472" right="0.70866141732283472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2014-11-14T12:52:10Z</cp:lastPrinted>
  <dcterms:created xsi:type="dcterms:W3CDTF">2006-09-16T00:00:00Z</dcterms:created>
  <dcterms:modified xsi:type="dcterms:W3CDTF">2015-01-11T09:54:33Z</dcterms:modified>
</cp:coreProperties>
</file>