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0" i="1" l="1"/>
  <c r="N8" i="1" s="1"/>
  <c r="O10" i="1"/>
  <c r="O8" i="1" s="1"/>
  <c r="M10" i="1"/>
  <c r="M8" i="1" s="1"/>
  <c r="P37" i="1"/>
  <c r="N35" i="1"/>
  <c r="O35" i="1"/>
  <c r="M35" i="1"/>
  <c r="P35" i="1" s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20" i="1" s="1"/>
  <c r="P13" i="1"/>
  <c r="P16" i="1"/>
  <c r="P25" i="1"/>
  <c r="K17" i="1"/>
  <c r="J17" i="1"/>
  <c r="I17" i="1"/>
  <c r="H17" i="1"/>
  <c r="L17" i="1"/>
  <c r="M17" i="1"/>
  <c r="O17" i="1"/>
  <c r="N17" i="1"/>
  <c r="K20" i="1"/>
  <c r="J20" i="1"/>
  <c r="I20" i="1"/>
  <c r="L20" i="1"/>
  <c r="P21" i="1"/>
  <c r="O14" i="1"/>
  <c r="N14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P11" i="1"/>
  <c r="J10" i="1"/>
  <c r="K10" i="1"/>
  <c r="P26" i="1"/>
  <c r="I8" i="1"/>
  <c r="P17" i="1"/>
  <c r="P14" i="1"/>
  <c r="L10" i="1"/>
  <c r="P23" i="1"/>
  <c r="P10" i="1"/>
  <c r="P8" i="1" l="1"/>
</calcChain>
</file>

<file path=xl/sharedStrings.xml><?xml version="1.0" encoding="utf-8"?>
<sst xmlns="http://schemas.openxmlformats.org/spreadsheetml/2006/main" count="162" uniqueCount="71">
  <si>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</si>
  <si>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</si>
  <si>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</si>
  <si>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</si>
  <si>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</si>
  <si>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</si>
  <si>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</si>
  <si>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</si>
  <si>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</si>
  <si>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</si>
  <si>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ВР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</si>
  <si>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</si>
  <si>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</si>
  <si>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</si>
  <si>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</si>
  <si>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</si>
  <si>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</si>
  <si>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</si>
  <si>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</si>
  <si>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</si>
  <si>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</si>
  <si>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</si>
  <si>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</si>
  <si>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</si>
  <si>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</si>
  <si>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</si>
  <si>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</si>
  <si>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</si>
  <si>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</si>
  <si>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</si>
  <si>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</si>
  <si>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</si>
  <si>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</si>
  <si>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</si>
  <si>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</si>
  <si>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5098871</t>
  </si>
  <si>
    <t>5088870</t>
  </si>
  <si>
    <t>0503</t>
  </si>
  <si>
    <t>5078862</t>
  </si>
  <si>
    <t>120</t>
  </si>
  <si>
    <t>5060000</t>
  </si>
  <si>
    <t>0409</t>
  </si>
  <si>
    <t>5050000</t>
  </si>
  <si>
    <t>5040000</t>
  </si>
  <si>
    <t>1102</t>
  </si>
  <si>
    <t>5038061</t>
  </si>
  <si>
    <t xml:space="preserve">2014 год </t>
  </si>
  <si>
    <t>2018 год</t>
  </si>
  <si>
    <t>2020 год</t>
  </si>
  <si>
    <t>2021 год</t>
  </si>
  <si>
    <t>х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</si>
  <si>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</t>
  </si>
  <si>
    <t>«Профилактика терроризма и экстремизма»</t>
  </si>
  <si>
    <t>0314</t>
  </si>
  <si>
    <t>Подпрограмма 1</t>
  </si>
  <si>
    <t>Подпрограмма 2</t>
  </si>
  <si>
    <t xml:space="preserve">Приложение № 3
к паспорту муниципальной программы «Создание условий для комфортного,                                                                                                          безопасного проживания и повышение качества жизни населения  на территории                                                                                                 Танзыбейского сельсовета Ермаковского района Красноярского края»
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</si>
  <si>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2014-2022 годы</t>
  </si>
  <si>
    <t>2022 год</t>
  </si>
  <si>
    <t>Итого на 2020-2022 годы</t>
  </si>
  <si>
    <t>Подпрограмма 7</t>
  </si>
  <si>
    <t>«Энергосбережение и повышение энергетической эффективности »</t>
  </si>
  <si>
    <t>Подпрограмма 8</t>
  </si>
  <si>
    <t>5000000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</si>
  <si>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</si>
  <si>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</si>
  <si>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</si>
  <si>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</si>
  <si>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</si>
  <si>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</si>
  <si>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>5028062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</si>
</sst>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zoomScale="68" zoomScaleNormal="68" workbookViewId="0">
      <selection activeCell="M26" sqref="M26"/>
    </sheetView>
  </sheetViews>
  <sheetFormatPr defaultRowHeight="14.4" x14ac:dyDescent="0.3"/>
  <cols>
    <col min="1" max="1" width="19.5546875" customWidth="1"/>
    <col min="2" max="2" width="32.109375" customWidth="1"/>
    <col min="3" max="3" width="39.44140625" customWidth="1"/>
    <col min="4" max="4" width="8" bestFit="1" customWidth="1"/>
    <col min="5" max="5" width="7" customWidth="1"/>
    <col min="6" max="6" width="15.33203125" customWidth="1"/>
    <col min="7" max="7" width="6.33203125" customWidth="1"/>
    <col min="8" max="8" width="12.44140625" style="4" hidden="1" customWidth="1"/>
    <col min="9" max="9" width="11.88671875" style="4" hidden="1" customWidth="1"/>
    <col min="10" max="11" width="12" style="4" hidden="1" customWidth="1"/>
    <col min="12" max="12" width="11.44140625" style="4" hidden="1" customWidth="1"/>
    <col min="13" max="13" width="19.44140625" style="4" customWidth="1"/>
    <col min="14" max="14" width="16.33203125" style="4" customWidth="1"/>
    <col min="15" max="15" width="16.44140625" style="4" customWidth="1"/>
    <col min="16" max="16" width="17.6640625" style="4" customWidth="1"/>
    <col min="17" max="17" width="9.109375" style="4"/>
    <col min="19" max="19" width="11" bestFit="1" customWidth="1"/>
  </cols>
  <sheetData>
    <row r="1" spans="1:16" ht="93.6" customHeight="1" x14ac:dyDescent="0.3">
      <c r="A1" s="17" t="s">
        <v>56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41.25" customHeight="1" x14ac:dyDescent="0.3">
      <c r="A2" s="19" t="s">
        <v>51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5" thickBot="1" x14ac:dyDescent="0.35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3">
      <c r="A4" s="20" t="s">
        <v>0</v>
      </c>
      <c r="B4" s="20" t="s">
        <v>1</v>
      </c>
      <c r="C4" s="20" t="s">
        <v>2</v>
      </c>
      <c r="D4" s="25" t="s">
        <v>3</v>
      </c>
      <c r="E4" s="26"/>
      <c r="F4" s="26"/>
      <c r="G4" s="27"/>
      <c r="H4" s="31" t="s">
        <v>4</v>
      </c>
      <c r="I4" s="32"/>
      <c r="J4" s="32"/>
      <c r="K4" s="32"/>
      <c r="L4" s="32"/>
      <c r="M4" s="32"/>
      <c r="N4" s="32"/>
      <c r="O4" s="32"/>
      <c r="P4" s="33"/>
    </row>
    <row r="5" spans="1:16" ht="16.95" customHeight="1" thickBot="1" x14ac:dyDescent="0.35">
      <c r="A5" s="21"/>
      <c r="B5" s="21"/>
      <c r="C5" s="21"/>
      <c r="D5" s="28"/>
      <c r="E5" s="29"/>
      <c r="F5" s="29"/>
      <c r="G5" s="30"/>
      <c r="H5" s="34" t="s">
        <v>5</v>
      </c>
      <c r="I5" s="35"/>
      <c r="J5" s="35"/>
      <c r="K5" s="35"/>
      <c r="L5" s="35"/>
      <c r="M5" s="35"/>
      <c r="N5" s="35"/>
      <c r="O5" s="35"/>
      <c r="P5" s="36"/>
    </row>
    <row r="6" spans="1:16" ht="55.95" customHeight="1" x14ac:dyDescent="0.3">
      <c r="A6" s="21"/>
      <c r="B6" s="21"/>
      <c r="C6" s="21"/>
      <c r="D6" s="20" t="s">
        <v>6</v>
      </c>
      <c r="E6" s="1" t="s">
        <v>7</v>
      </c>
      <c r="F6" s="20" t="s">
        <v>9</v>
      </c>
      <c r="G6" s="20" t="s">
        <v>10</v>
      </c>
      <c r="H6" s="23" t="s">
        <v>46</v>
      </c>
      <c r="I6" s="23" t="s">
        <v>11</v>
      </c>
      <c r="J6" s="23" t="s">
        <v>12</v>
      </c>
      <c r="K6" s="23" t="s">
        <v>31</v>
      </c>
      <c r="L6" s="23" t="s">
        <v>47</v>
      </c>
      <c r="M6" s="23" t="s">
        <v>48</v>
      </c>
      <c r="N6" s="23" t="s">
        <v>49</v>
      </c>
      <c r="O6" s="23" t="s">
        <v>58</v>
      </c>
      <c r="P6" s="23" t="s">
        <v>59</v>
      </c>
    </row>
    <row r="7" spans="1:16" ht="23.4" customHeight="1" thickBot="1" x14ac:dyDescent="0.35">
      <c r="A7" s="22"/>
      <c r="B7" s="22"/>
      <c r="C7" s="22"/>
      <c r="D7" s="22"/>
      <c r="E7" s="12" t="s">
        <v>8</v>
      </c>
      <c r="F7" s="22"/>
      <c r="G7" s="22"/>
      <c r="H7" s="24"/>
      <c r="I7" s="24"/>
      <c r="J7" s="24"/>
      <c r="K7" s="24"/>
      <c r="L7" s="24"/>
      <c r="M7" s="24"/>
      <c r="N7" s="24"/>
      <c r="O7" s="24"/>
      <c r="P7" s="24"/>
    </row>
    <row r="8" spans="1:16" ht="65.400000000000006" customHeight="1" thickBot="1" x14ac:dyDescent="0.35">
      <c r="A8" s="43" t="s">
        <v>13</v>
      </c>
      <c r="B8" s="46" t="s">
        <v>57</v>
      </c>
      <c r="C8" s="2" t="s">
        <v>14</v>
      </c>
      <c r="D8" s="7" t="s">
        <v>15</v>
      </c>
      <c r="E8" s="7" t="s">
        <v>15</v>
      </c>
      <c r="F8" s="7" t="s">
        <v>15</v>
      </c>
      <c r="G8" s="7" t="s">
        <v>15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3831200</v>
      </c>
      <c r="N8" s="8">
        <f>N10</f>
        <v>3081900</v>
      </c>
      <c r="O8" s="8">
        <f>O10</f>
        <v>3090600</v>
      </c>
      <c r="P8" s="8">
        <f>O8+N8+M8</f>
        <v>10003700</v>
      </c>
    </row>
    <row r="9" spans="1:16" ht="21" customHeight="1" thickBot="1" x14ac:dyDescent="0.35">
      <c r="A9" s="44"/>
      <c r="B9" s="47"/>
      <c r="C9" s="2" t="s">
        <v>16</v>
      </c>
      <c r="D9" s="7"/>
      <c r="E9" s="7" t="s">
        <v>50</v>
      </c>
      <c r="F9" s="7" t="s">
        <v>50</v>
      </c>
      <c r="G9" s="7" t="s">
        <v>50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1.400000000000006" customHeight="1" thickBot="1" x14ac:dyDescent="0.35">
      <c r="A10" s="45"/>
      <c r="B10" s="48"/>
      <c r="C10" s="3" t="s">
        <v>17</v>
      </c>
      <c r="D10" s="7">
        <v>27</v>
      </c>
      <c r="E10" s="7" t="s">
        <v>15</v>
      </c>
      <c r="F10" s="7" t="s">
        <v>15</v>
      </c>
      <c r="G10" s="7" t="s">
        <v>15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3831200</v>
      </c>
      <c r="N10" s="8">
        <f>N13+N16+N19+N22+N25+N28+N31+N34+N40+N43+N37</f>
        <v>3081900</v>
      </c>
      <c r="O10" s="8">
        <f>O13+O16+O19+O22+O25+O28+O31+O34+O40+O43+O37</f>
        <v>3090600</v>
      </c>
      <c r="P10" s="8">
        <f>O10+N10+M10</f>
        <v>10003700</v>
      </c>
    </row>
    <row r="11" spans="1:16" ht="36.6" thickBot="1" x14ac:dyDescent="0.35">
      <c r="A11" s="37" t="s">
        <v>54</v>
      </c>
      <c r="B11" s="40" t="s">
        <v>23</v>
      </c>
      <c r="C11" s="6" t="s">
        <v>14</v>
      </c>
      <c r="D11" s="10" t="s">
        <v>32</v>
      </c>
      <c r="E11" s="10" t="s">
        <v>41</v>
      </c>
      <c r="F11" s="10" t="s">
        <v>42</v>
      </c>
      <c r="G11" s="10"/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204100</v>
      </c>
      <c r="N11" s="8">
        <f t="shared" si="0"/>
        <v>211300</v>
      </c>
      <c r="O11" s="8">
        <f t="shared" si="0"/>
        <v>220000</v>
      </c>
      <c r="P11" s="8">
        <f>O11+N11+M11</f>
        <v>635400</v>
      </c>
    </row>
    <row r="12" spans="1:16" ht="18.600000000000001" thickBot="1" x14ac:dyDescent="0.35">
      <c r="A12" s="38"/>
      <c r="B12" s="41"/>
      <c r="C12" s="6" t="s">
        <v>16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6.6" thickBot="1" x14ac:dyDescent="0.35">
      <c r="A13" s="39"/>
      <c r="B13" s="42"/>
      <c r="C13" s="5" t="s">
        <v>17</v>
      </c>
      <c r="D13" s="10" t="s">
        <v>32</v>
      </c>
      <c r="E13" s="10" t="s">
        <v>41</v>
      </c>
      <c r="F13" s="10" t="s">
        <v>42</v>
      </c>
      <c r="G13" s="10"/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204100</v>
      </c>
      <c r="N13" s="8">
        <v>211300</v>
      </c>
      <c r="O13" s="8">
        <v>220000</v>
      </c>
      <c r="P13" s="8">
        <f>O13+N13+M13</f>
        <v>635400</v>
      </c>
    </row>
    <row r="14" spans="1:16" ht="36.6" thickBot="1" x14ac:dyDescent="0.35">
      <c r="A14" s="37" t="s">
        <v>55</v>
      </c>
      <c r="B14" s="40" t="s">
        <v>21</v>
      </c>
      <c r="C14" s="6" t="s">
        <v>14</v>
      </c>
      <c r="D14" s="10" t="s">
        <v>32</v>
      </c>
      <c r="E14" s="10" t="s">
        <v>37</v>
      </c>
      <c r="F14" s="10" t="s">
        <v>43</v>
      </c>
      <c r="G14" s="10"/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133400</v>
      </c>
      <c r="N14" s="8">
        <f t="shared" si="1"/>
        <v>103400</v>
      </c>
      <c r="O14" s="8">
        <f t="shared" si="1"/>
        <v>103400</v>
      </c>
      <c r="P14" s="8">
        <f>O14+N14+M14</f>
        <v>340200</v>
      </c>
    </row>
    <row r="15" spans="1:16" ht="18.600000000000001" thickBot="1" x14ac:dyDescent="0.35">
      <c r="A15" s="38"/>
      <c r="B15" s="41"/>
      <c r="C15" s="6" t="s">
        <v>16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6.6" thickBot="1" x14ac:dyDescent="0.35">
      <c r="A16" s="39"/>
      <c r="B16" s="42"/>
      <c r="C16" s="5" t="s">
        <v>17</v>
      </c>
      <c r="D16" s="10" t="s">
        <v>32</v>
      </c>
      <c r="E16" s="10" t="s">
        <v>37</v>
      </c>
      <c r="F16" s="10" t="s">
        <v>43</v>
      </c>
      <c r="G16" s="10"/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133400</v>
      </c>
      <c r="N16" s="8">
        <v>103400</v>
      </c>
      <c r="O16" s="8">
        <v>103400</v>
      </c>
      <c r="P16" s="8">
        <f>O16+N16+M16</f>
        <v>340200</v>
      </c>
    </row>
    <row r="17" spans="1:16" ht="39" customHeight="1" thickBot="1" x14ac:dyDescent="0.35">
      <c r="A17" s="37" t="s">
        <v>18</v>
      </c>
      <c r="B17" s="40" t="s">
        <v>26</v>
      </c>
      <c r="C17" s="6" t="s">
        <v>14</v>
      </c>
      <c r="D17" s="10" t="s">
        <v>32</v>
      </c>
      <c r="E17" s="10" t="s">
        <v>37</v>
      </c>
      <c r="F17" s="10" t="s">
        <v>38</v>
      </c>
      <c r="G17" s="10" t="s">
        <v>39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10000</v>
      </c>
      <c r="N17" s="8">
        <f t="shared" si="2"/>
        <v>10000</v>
      </c>
      <c r="O17" s="8">
        <f t="shared" si="2"/>
        <v>10000</v>
      </c>
      <c r="P17" s="8">
        <f>O17+N17+M17</f>
        <v>30000</v>
      </c>
    </row>
    <row r="18" spans="1:16" ht="18.600000000000001" thickBot="1" x14ac:dyDescent="0.35">
      <c r="A18" s="38"/>
      <c r="B18" s="41"/>
      <c r="C18" s="6" t="s">
        <v>16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5">
      <c r="A19" s="39"/>
      <c r="B19" s="42"/>
      <c r="C19" s="5" t="s">
        <v>17</v>
      </c>
      <c r="D19" s="10" t="s">
        <v>32</v>
      </c>
      <c r="E19" s="10" t="s">
        <v>37</v>
      </c>
      <c r="F19" s="10" t="s">
        <v>38</v>
      </c>
      <c r="G19" s="10" t="s">
        <v>39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10000</v>
      </c>
      <c r="N19" s="8">
        <v>10000</v>
      </c>
      <c r="O19" s="8">
        <v>10000</v>
      </c>
      <c r="P19" s="8">
        <f>O19+N19+M19</f>
        <v>30000</v>
      </c>
    </row>
    <row r="20" spans="1:16" ht="36.6" thickBot="1" x14ac:dyDescent="0.35">
      <c r="A20" s="37" t="s">
        <v>20</v>
      </c>
      <c r="B20" s="40" t="s">
        <v>25</v>
      </c>
      <c r="C20" s="6" t="s">
        <v>14</v>
      </c>
      <c r="D20" s="10" t="s">
        <v>32</v>
      </c>
      <c r="E20" s="10"/>
      <c r="F20" s="10" t="s">
        <v>40</v>
      </c>
      <c r="G20" s="10"/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180200</v>
      </c>
      <c r="N20" s="8">
        <f>N22</f>
        <v>213800</v>
      </c>
      <c r="O20" s="8">
        <f t="shared" si="3"/>
        <v>213800</v>
      </c>
      <c r="P20" s="8">
        <f>O20+N20+M20</f>
        <v>607800</v>
      </c>
    </row>
    <row r="21" spans="1:16" ht="18.600000000000001" thickBot="1" x14ac:dyDescent="0.35">
      <c r="A21" s="38"/>
      <c r="B21" s="41"/>
      <c r="C21" s="6" t="s">
        <v>16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6.6" thickBot="1" x14ac:dyDescent="0.35">
      <c r="A22" s="39"/>
      <c r="B22" s="42"/>
      <c r="C22" s="5" t="s">
        <v>17</v>
      </c>
      <c r="D22" s="10" t="s">
        <v>32</v>
      </c>
      <c r="E22" s="10"/>
      <c r="F22" s="10" t="s">
        <v>40</v>
      </c>
      <c r="G22" s="10"/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180200</v>
      </c>
      <c r="N22" s="8">
        <v>213800</v>
      </c>
      <c r="O22" s="8">
        <v>213800</v>
      </c>
      <c r="P22" s="8">
        <f>O22+N22+M22</f>
        <v>607800</v>
      </c>
    </row>
    <row r="23" spans="1:16" ht="36.6" thickBot="1" x14ac:dyDescent="0.35">
      <c r="A23" s="37" t="s">
        <v>22</v>
      </c>
      <c r="B23" s="40" t="s">
        <v>19</v>
      </c>
      <c r="C23" s="6" t="s">
        <v>14</v>
      </c>
      <c r="D23" s="10" t="s">
        <v>32</v>
      </c>
      <c r="E23" s="10" t="s">
        <v>44</v>
      </c>
      <c r="F23" s="10" t="s">
        <v>45</v>
      </c>
      <c r="G23" s="10" t="s">
        <v>33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1901700</v>
      </c>
      <c r="N23" s="8">
        <f t="shared" si="4"/>
        <v>1281300</v>
      </c>
      <c r="O23" s="8">
        <f t="shared" si="4"/>
        <v>1281300</v>
      </c>
      <c r="P23" s="8">
        <f>O23+N23+M23</f>
        <v>4464300</v>
      </c>
    </row>
    <row r="24" spans="1:16" ht="18.600000000000001" thickBot="1" x14ac:dyDescent="0.35">
      <c r="A24" s="38"/>
      <c r="B24" s="41"/>
      <c r="C24" s="6" t="s">
        <v>16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6.6" thickBot="1" x14ac:dyDescent="0.35">
      <c r="A25" s="39"/>
      <c r="B25" s="42"/>
      <c r="C25" s="5" t="s">
        <v>17</v>
      </c>
      <c r="D25" s="10" t="s">
        <v>32</v>
      </c>
      <c r="E25" s="10" t="s">
        <v>44</v>
      </c>
      <c r="F25" s="10" t="s">
        <v>45</v>
      </c>
      <c r="G25" s="10" t="s">
        <v>33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1901700</v>
      </c>
      <c r="N25" s="8">
        <v>1281300</v>
      </c>
      <c r="O25" s="8">
        <v>1281300</v>
      </c>
      <c r="P25" s="8">
        <f>O25+N25+M25</f>
        <v>4464300</v>
      </c>
    </row>
    <row r="26" spans="1:16" ht="36.6" thickBot="1" x14ac:dyDescent="0.35">
      <c r="A26" s="37" t="s">
        <v>24</v>
      </c>
      <c r="B26" s="40" t="s">
        <v>52</v>
      </c>
      <c r="C26" s="6" t="s">
        <v>14</v>
      </c>
      <c r="D26" s="10" t="s">
        <v>32</v>
      </c>
      <c r="E26" s="10" t="s">
        <v>53</v>
      </c>
      <c r="F26" s="10" t="s">
        <v>40</v>
      </c>
      <c r="G26" s="10"/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8.600000000000001" thickBot="1" x14ac:dyDescent="0.35">
      <c r="A27" s="38"/>
      <c r="B27" s="41"/>
      <c r="C27" s="6" t="s">
        <v>16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6.6" thickBot="1" x14ac:dyDescent="0.35">
      <c r="A28" s="39"/>
      <c r="B28" s="42"/>
      <c r="C28" s="5" t="s">
        <v>17</v>
      </c>
      <c r="D28" s="10" t="s">
        <v>32</v>
      </c>
      <c r="E28" s="10" t="s">
        <v>53</v>
      </c>
      <c r="F28" s="10" t="s">
        <v>40</v>
      </c>
      <c r="G28" s="10"/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6.6" thickBot="1" x14ac:dyDescent="0.35">
      <c r="A29" s="37" t="s">
        <v>60</v>
      </c>
      <c r="B29" s="40" t="s">
        <v>61</v>
      </c>
      <c r="C29" s="6" t="s">
        <v>14</v>
      </c>
      <c r="D29" s="10" t="s">
        <v>32</v>
      </c>
      <c r="E29" s="10" t="s">
        <v>37</v>
      </c>
      <c r="F29" s="10" t="s">
        <v>43</v>
      </c>
      <c r="G29" s="10"/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8.600000000000001" thickBot="1" x14ac:dyDescent="0.35">
      <c r="A30" s="38"/>
      <c r="B30" s="41"/>
      <c r="C30" s="6" t="s">
        <v>16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6.6" thickBot="1" x14ac:dyDescent="0.35">
      <c r="A31" s="39"/>
      <c r="B31" s="42"/>
      <c r="C31" s="5" t="s">
        <v>17</v>
      </c>
      <c r="D31" s="10" t="s">
        <v>32</v>
      </c>
      <c r="E31" s="10" t="s">
        <v>37</v>
      </c>
      <c r="F31" s="10" t="s">
        <v>43</v>
      </c>
      <c r="G31" s="10"/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6.6" thickBot="1" x14ac:dyDescent="0.35">
      <c r="A32" s="37" t="s">
        <v>62</v>
      </c>
      <c r="B32" s="40" t="s">
        <v>65</v>
      </c>
      <c r="C32" s="6" t="s">
        <v>14</v>
      </c>
      <c r="D32" s="10" t="s">
        <v>32</v>
      </c>
      <c r="E32" s="10" t="s">
        <v>64</v>
      </c>
      <c r="F32" s="10" t="s">
        <v>63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8.600000000000001" thickBot="1" x14ac:dyDescent="0.35">
      <c r="A33" s="38"/>
      <c r="B33" s="41"/>
      <c r="C33" s="6" t="s">
        <v>16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6.6" thickBot="1" x14ac:dyDescent="0.35">
      <c r="A34" s="39"/>
      <c r="B34" s="42"/>
      <c r="C34" s="5" t="s">
        <v>17</v>
      </c>
      <c r="D34" s="10" t="s">
        <v>32</v>
      </c>
      <c r="E34" s="10" t="s">
        <v>64</v>
      </c>
      <c r="F34" s="10" t="s">
        <v>63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6.6" thickBot="1" x14ac:dyDescent="0.35">
      <c r="A35" s="37" t="s">
        <v>69</v>
      </c>
      <c r="B35" s="37" t="s">
        <v>66</v>
      </c>
      <c r="C35" s="15" t="s">
        <v>14</v>
      </c>
      <c r="D35" s="10" t="s">
        <v>32</v>
      </c>
      <c r="E35" s="10" t="s">
        <v>67</v>
      </c>
      <c r="F35" s="10" t="s">
        <v>70</v>
      </c>
      <c r="G35" s="10" t="s">
        <v>68</v>
      </c>
      <c r="H35" s="8"/>
      <c r="I35" s="8"/>
      <c r="J35" s="8"/>
      <c r="K35" s="8"/>
      <c r="L35" s="8"/>
      <c r="M35" s="8">
        <f>M37</f>
        <v>1397500</v>
      </c>
      <c r="N35" s="8">
        <f>N37</f>
        <v>1257800</v>
      </c>
      <c r="O35" s="8">
        <f>O37</f>
        <v>1257800</v>
      </c>
      <c r="P35" s="8">
        <f>M35+N35+O35</f>
        <v>3913100</v>
      </c>
    </row>
    <row r="36" spans="1:16" ht="18.600000000000001" thickBot="1" x14ac:dyDescent="0.35">
      <c r="A36" s="38"/>
      <c r="B36" s="38"/>
      <c r="C36" s="6" t="s">
        <v>16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6.6" thickBot="1" x14ac:dyDescent="0.35">
      <c r="A37" s="39"/>
      <c r="B37" s="39"/>
      <c r="C37" s="5" t="s">
        <v>17</v>
      </c>
      <c r="D37" s="10" t="s">
        <v>32</v>
      </c>
      <c r="E37" s="10" t="s">
        <v>67</v>
      </c>
      <c r="F37" s="10" t="s">
        <v>70</v>
      </c>
      <c r="G37" s="10" t="s">
        <v>68</v>
      </c>
      <c r="H37" s="8"/>
      <c r="I37" s="8"/>
      <c r="J37" s="8"/>
      <c r="K37" s="8"/>
      <c r="L37" s="8"/>
      <c r="M37" s="8">
        <v>1397500</v>
      </c>
      <c r="N37" s="8">
        <v>1257800</v>
      </c>
      <c r="O37" s="8">
        <v>1257800</v>
      </c>
      <c r="P37" s="8">
        <f>M37+N37+O37</f>
        <v>3913100</v>
      </c>
    </row>
    <row r="38" spans="1:16" ht="36.6" thickBot="1" x14ac:dyDescent="0.35">
      <c r="A38" s="40" t="s">
        <v>27</v>
      </c>
      <c r="B38" s="40" t="s">
        <v>28</v>
      </c>
      <c r="C38" s="6" t="s">
        <v>14</v>
      </c>
      <c r="D38" s="10" t="s">
        <v>32</v>
      </c>
      <c r="E38" s="10" t="s">
        <v>34</v>
      </c>
      <c r="F38" s="10" t="s">
        <v>36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8.600000000000001" thickBot="1" x14ac:dyDescent="0.35">
      <c r="A39" s="41"/>
      <c r="B39" s="41"/>
      <c r="C39" s="6" t="s">
        <v>16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6.6" thickBot="1" x14ac:dyDescent="0.35">
      <c r="A40" s="42"/>
      <c r="B40" s="42"/>
      <c r="C40" s="5" t="s">
        <v>17</v>
      </c>
      <c r="D40" s="10" t="s">
        <v>32</v>
      </c>
      <c r="E40" s="10" t="s">
        <v>34</v>
      </c>
      <c r="F40" s="10" t="s">
        <v>36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6.6" thickBot="1" x14ac:dyDescent="0.35">
      <c r="A41" s="37" t="s">
        <v>29</v>
      </c>
      <c r="B41" s="40" t="s">
        <v>30</v>
      </c>
      <c r="C41" s="6" t="s">
        <v>14</v>
      </c>
      <c r="D41" s="10" t="s">
        <v>32</v>
      </c>
      <c r="E41" s="10" t="s">
        <v>34</v>
      </c>
      <c r="F41" s="10" t="s">
        <v>35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8.600000000000001" thickBot="1" x14ac:dyDescent="0.35">
      <c r="A42" s="38"/>
      <c r="B42" s="41"/>
      <c r="C42" s="6" t="s">
        <v>16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6.6" thickBot="1" x14ac:dyDescent="0.35">
      <c r="A43" s="39"/>
      <c r="B43" s="42"/>
      <c r="C43" s="5" t="s">
        <v>17</v>
      </c>
      <c r="D43" s="10" t="s">
        <v>32</v>
      </c>
      <c r="E43" s="10" t="s">
        <v>34</v>
      </c>
      <c r="F43" s="10" t="s">
        <v>35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3">
      <c r="A44" s="4"/>
      <c r="B44" s="4"/>
      <c r="C44" s="4"/>
      <c r="D44" s="4"/>
      <c r="E44" s="4"/>
      <c r="F44" s="4"/>
      <c r="G44" s="4"/>
    </row>
    <row r="45" spans="1:16" x14ac:dyDescent="0.3">
      <c r="A45" s="4"/>
      <c r="B45" s="4"/>
      <c r="C45" s="4"/>
      <c r="D45" s="4"/>
      <c r="E45" s="4"/>
      <c r="F45" s="4"/>
      <c r="G45" s="4"/>
    </row>
    <row r="46" spans="1:16" x14ac:dyDescent="0.3">
      <c r="A46" s="4"/>
      <c r="B46" s="4"/>
      <c r="C46" s="4"/>
      <c r="D46" s="4"/>
      <c r="E46" s="4"/>
      <c r="F46" s="4"/>
      <c r="G46" s="4"/>
    </row>
    <row r="47" spans="1:16" x14ac:dyDescent="0.3">
      <c r="A47" s="4"/>
      <c r="B47" s="4"/>
      <c r="C47" s="4"/>
      <c r="D47" s="4"/>
      <c r="E47" s="4"/>
      <c r="F47" s="4"/>
      <c r="G47" s="4"/>
    </row>
    <row r="48" spans="1:16" x14ac:dyDescent="0.3">
      <c r="A48" s="4"/>
      <c r="B48" s="4"/>
      <c r="C48" s="4"/>
      <c r="D48" s="4"/>
      <c r="E48" s="4"/>
      <c r="F48" s="4"/>
      <c r="G48" s="4"/>
    </row>
    <row r="49" spans="1:7" x14ac:dyDescent="0.3">
      <c r="A49" s="4"/>
      <c r="B49" s="4"/>
      <c r="C49" s="4"/>
      <c r="D49" s="4"/>
      <c r="E49" s="4"/>
      <c r="F49" s="4"/>
      <c r="G49" s="4"/>
    </row>
    <row r="50" spans="1:7" x14ac:dyDescent="0.3">
      <c r="A50" s="4"/>
      <c r="B50" s="4"/>
      <c r="C50" s="4"/>
      <c r="D50" s="4"/>
      <c r="E50" s="4"/>
      <c r="F50" s="4"/>
      <c r="G50" s="4"/>
    </row>
    <row r="51" spans="1:7" x14ac:dyDescent="0.3">
      <c r="A51" s="4"/>
      <c r="B51" s="4"/>
      <c r="C51" s="4"/>
      <c r="D51" s="4"/>
      <c r="E51" s="4"/>
      <c r="F51" s="4"/>
      <c r="G51" s="4"/>
    </row>
    <row r="52" spans="1:7" x14ac:dyDescent="0.3">
      <c r="A52" s="4"/>
      <c r="B52" s="4"/>
      <c r="C52" s="4"/>
      <c r="D52" s="4"/>
      <c r="E52" s="4"/>
      <c r="F52" s="4"/>
      <c r="G52" s="4"/>
    </row>
    <row r="53" spans="1:7" x14ac:dyDescent="0.3">
      <c r="A53" s="4"/>
      <c r="B53" s="4"/>
      <c r="C53" s="4"/>
      <c r="D53" s="4"/>
      <c r="E53" s="4"/>
      <c r="F53" s="4"/>
      <c r="G53" s="4"/>
    </row>
    <row r="54" spans="1:7" x14ac:dyDescent="0.3">
      <c r="A54" s="4"/>
      <c r="B54" s="4"/>
      <c r="C54" s="4"/>
      <c r="D54" s="4"/>
      <c r="E54" s="4"/>
      <c r="F54" s="4"/>
      <c r="G54" s="4"/>
    </row>
    <row r="55" spans="1:7" x14ac:dyDescent="0.3">
      <c r="A55" s="4"/>
      <c r="B55" s="4"/>
      <c r="C55" s="4"/>
      <c r="D55" s="4"/>
      <c r="E55" s="4"/>
      <c r="F55" s="4"/>
      <c r="G55" s="4"/>
    </row>
    <row r="56" spans="1:7" x14ac:dyDescent="0.3">
      <c r="A56" s="4"/>
      <c r="B56" s="4"/>
      <c r="C56" s="4"/>
      <c r="D56" s="4"/>
      <c r="E56" s="4"/>
      <c r="F56" s="4"/>
      <c r="G56" s="4"/>
    </row>
    <row r="57" spans="1:7" x14ac:dyDescent="0.3">
      <c r="A57" s="4"/>
      <c r="B57" s="4"/>
      <c r="C57" s="4"/>
      <c r="D57" s="4"/>
      <c r="E57" s="4"/>
      <c r="F57" s="4"/>
      <c r="G57" s="4"/>
    </row>
    <row r="58" spans="1:7" x14ac:dyDescent="0.3">
      <c r="A58" s="4"/>
      <c r="B58" s="4"/>
      <c r="C58" s="4"/>
      <c r="D58" s="4"/>
      <c r="E58" s="4"/>
      <c r="F58" s="4"/>
      <c r="G58" s="4"/>
    </row>
    <row r="59" spans="1:7" x14ac:dyDescent="0.3">
      <c r="A59" s="4"/>
      <c r="B59" s="4"/>
      <c r="C59" s="4"/>
      <c r="D59" s="4"/>
      <c r="E59" s="4"/>
      <c r="F59" s="4"/>
      <c r="G59" s="4"/>
    </row>
    <row r="60" spans="1:7" x14ac:dyDescent="0.3">
      <c r="A60" s="4"/>
      <c r="B60" s="4"/>
      <c r="C60" s="4"/>
      <c r="D60" s="4"/>
      <c r="E60" s="4"/>
      <c r="F60" s="4"/>
      <c r="G60" s="4"/>
    </row>
    <row r="61" spans="1:7" x14ac:dyDescent="0.3">
      <c r="A61" s="4"/>
      <c r="B61" s="4"/>
      <c r="C61" s="4"/>
      <c r="D61" s="4"/>
      <c r="E61" s="4"/>
      <c r="F61" s="4"/>
      <c r="G61" s="4"/>
    </row>
    <row r="62" spans="1:7" x14ac:dyDescent="0.3">
      <c r="A62" s="4"/>
      <c r="B62" s="4"/>
      <c r="C62" s="4"/>
      <c r="D62" s="4"/>
      <c r="E62" s="4"/>
      <c r="F62" s="4"/>
      <c r="G62" s="4"/>
    </row>
    <row r="63" spans="1:7" x14ac:dyDescent="0.3">
      <c r="A63" s="4"/>
      <c r="B63" s="4"/>
      <c r="C63" s="4"/>
      <c r="D63" s="4"/>
      <c r="E63" s="4"/>
      <c r="F63" s="4"/>
      <c r="G63" s="4"/>
    </row>
    <row r="64" spans="1:7" x14ac:dyDescent="0.3">
      <c r="A64" s="4"/>
      <c r="B64" s="4"/>
      <c r="C64" s="4"/>
      <c r="D64" s="4"/>
      <c r="E64" s="4"/>
      <c r="F64" s="4"/>
      <c r="G64" s="4"/>
    </row>
    <row r="65" spans="1:7" x14ac:dyDescent="0.3">
      <c r="A65" s="4"/>
      <c r="B65" s="4"/>
      <c r="C65" s="4"/>
      <c r="D65" s="4"/>
      <c r="E65" s="4"/>
      <c r="F65" s="4"/>
      <c r="G65" s="4"/>
    </row>
    <row r="66" spans="1:7" x14ac:dyDescent="0.3">
      <c r="A66" s="4"/>
      <c r="B66" s="4"/>
      <c r="C66" s="4"/>
      <c r="D66" s="4"/>
      <c r="E66" s="4"/>
      <c r="F66" s="4"/>
      <c r="G66" s="4"/>
    </row>
    <row r="67" spans="1:7" x14ac:dyDescent="0.3">
      <c r="A67" s="4"/>
      <c r="B67" s="4"/>
      <c r="C67" s="4"/>
      <c r="D67" s="4"/>
      <c r="E67" s="4"/>
      <c r="F67" s="4"/>
      <c r="G67" s="4"/>
    </row>
  </sheetData>
  <mergeCells count="44">
    <mergeCell ref="N6:N7"/>
    <mergeCell ref="K6:K7"/>
    <mergeCell ref="L6:L7"/>
    <mergeCell ref="M6:M7"/>
    <mergeCell ref="B14:B16"/>
    <mergeCell ref="B11:B13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2019-11-13T04:21:29Z</dcterms:modified>
</cp:coreProperties>
</file>