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8" i="1"/>
  <c r="I18"/>
  <c r="G18"/>
  <c r="I37"/>
  <c r="H37"/>
  <c r="J34"/>
  <c r="J35"/>
  <c r="J36"/>
  <c r="J38"/>
  <c r="J39"/>
  <c r="J30"/>
  <c r="J31"/>
  <c r="J32"/>
  <c r="J33"/>
  <c r="J20"/>
  <c r="J21"/>
  <c r="J22"/>
  <c r="J23"/>
  <c r="J24"/>
  <c r="J25"/>
  <c r="J26"/>
  <c r="J27"/>
  <c r="J28"/>
  <c r="J29"/>
  <c r="J11"/>
  <c r="J12"/>
  <c r="J13"/>
  <c r="J14"/>
  <c r="J15"/>
  <c r="J16"/>
  <c r="J17"/>
  <c r="J18"/>
  <c r="J19"/>
  <c r="J10"/>
  <c r="H8"/>
  <c r="H6"/>
  <c r="I8"/>
  <c r="G37"/>
  <c r="J37"/>
  <c r="G8"/>
  <c r="G6"/>
  <c r="I6"/>
  <c r="J6"/>
  <c r="J8"/>
</calcChain>
</file>

<file path=xl/sharedStrings.xml><?xml version="1.0" encoding="utf-8"?>
<sst xmlns="http://schemas.openxmlformats.org/spreadsheetml/2006/main" count="110" uniqueCount="52">
  <si>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</si>
  <si>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</si>
  <si>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</si>
  <si>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</si>
  <si>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</si>
  <si>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</si>
  <si>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</si>
  <si>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</si>
  <si>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</si>
  <si>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</si>
  <si>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</si>
  <si>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</si>
  <si>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</si>
  <si>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1.3. Приобретение МЗ</t>
  </si>
  <si>
    <t>1.4 Приобретение ОС</t>
  </si>
  <si>
    <t>2.1 Прочие услуги</t>
  </si>
  <si>
    <t>2.2Приобретение МЗ</t>
  </si>
  <si>
    <t>3.1 Прочие услуги</t>
  </si>
  <si>
    <t>3.2 Приобретение МЗ</t>
  </si>
  <si>
    <t>3.3 Приобретение ОС</t>
  </si>
  <si>
    <t>4.Задача 4. Содержание и установка детских площадок</t>
  </si>
  <si>
    <t>4.1 Приобретение МЗ</t>
  </si>
  <si>
    <t>4.2 Прочие услуги</t>
  </si>
  <si>
    <t>5. Задача 5 Улучшение внешнего вида муниципального образования, повышение уровня комфортности; мероприятия по благоустройству и озеленению;</t>
  </si>
  <si>
    <t>5.1 Приобретение МЗ</t>
  </si>
  <si>
    <t>5.2 Прочие услуги</t>
  </si>
  <si>
    <t>5.3Приобретение ОС</t>
  </si>
  <si>
    <t>6 Задача 6 Организация работы по сбору и вывозу бытовых отходов и мусора</t>
  </si>
  <si>
    <t>6.1 Приобретение МЗ</t>
  </si>
  <si>
    <t>6.2 Прочие услуги</t>
  </si>
  <si>
    <t>7 Задача 7 Обращение с твердыми бытовыми отходами</t>
  </si>
  <si>
    <t>7.1Услуги по содержанию имущества</t>
  </si>
  <si>
    <t>7.2Прочие услуги</t>
  </si>
  <si>
    <t>7.3Приобретение МЗ</t>
  </si>
  <si>
    <t>8.Задача 8 Привлечение на общественные оплачиваемые работы по благоустройству территории безработных граждан</t>
  </si>
  <si>
    <t>8.1 Затраты на оплату труда</t>
  </si>
  <si>
    <t>8.2 Начисления на оплату труда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</si>
  <si>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</si>
  <si>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</si>
  <si>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</si>
  <si>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2020 год</t>
  </si>
  <si>
    <t>2021 год</t>
  </si>
  <si>
    <t>5040083400</t>
  </si>
  <si>
    <t>504000000</t>
  </si>
  <si>
    <t>5040083530</t>
  </si>
  <si>
    <t>5040083540</t>
  </si>
  <si>
    <t>Перечень мероприятий подпрограммы "Благоустройство на территории Танзыбейского сельсовета" с указанием объема средств на их реализацию и ожидаемых результатов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</si>
  <si>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</si>
  <si>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</si>
  <si>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2022 год</t>
  </si>
  <si>
    <t>Итого на  2020-2022 годы</t>
  </si>
  <si>
    <t>5040083570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</si>
</sst>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tabSelected="1" topLeftCell="A16" zoomScale="81" zoomScaleNormal="81" workbookViewId="0">
      <selection activeCell="E34" sqref="E34"/>
    </sheetView>
  </sheetViews>
  <sheetFormatPr defaultRowHeight="1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9.5703125" customWidth="1"/>
    <col min="10" max="10" width="12.85546875" customWidth="1"/>
    <col min="11" max="11" width="14.7109375" customWidth="1"/>
  </cols>
  <sheetData>
    <row r="1" spans="1:13" ht="109.5" customHeight="1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"/>
      <c r="L1" s="1"/>
      <c r="M1" s="1"/>
    </row>
    <row r="2" spans="1:13" ht="46.9" customHeight="1">
      <c r="A2" s="18" t="s">
        <v>46</v>
      </c>
      <c r="B2" s="18"/>
      <c r="C2" s="18"/>
      <c r="D2" s="18"/>
      <c r="E2" s="18"/>
      <c r="F2" s="18"/>
      <c r="G2" s="18"/>
      <c r="H2" s="18"/>
      <c r="I2" s="18"/>
      <c r="J2" s="18"/>
      <c r="K2" s="2"/>
      <c r="L2" s="2"/>
      <c r="M2" s="2"/>
    </row>
    <row r="3" spans="1:13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>
      <c r="A4" s="19" t="s">
        <v>0</v>
      </c>
      <c r="B4" s="19" t="s">
        <v>1</v>
      </c>
      <c r="C4" s="21" t="s">
        <v>2</v>
      </c>
      <c r="D4" s="21"/>
      <c r="E4" s="21"/>
      <c r="F4" s="21"/>
      <c r="G4" s="21"/>
      <c r="H4" s="21"/>
      <c r="I4" s="21"/>
      <c r="J4" s="21"/>
    </row>
    <row r="5" spans="1:13" ht="46.9" customHeight="1">
      <c r="A5" s="20"/>
      <c r="B5" s="20"/>
      <c r="C5" s="3" t="s">
        <v>3</v>
      </c>
      <c r="D5" s="3" t="s">
        <v>4</v>
      </c>
      <c r="E5" s="3" t="s">
        <v>5</v>
      </c>
      <c r="F5" s="3" t="s">
        <v>6</v>
      </c>
      <c r="G5" s="3" t="s">
        <v>40</v>
      </c>
      <c r="H5" s="3" t="s">
        <v>41</v>
      </c>
      <c r="I5" s="3" t="s">
        <v>49</v>
      </c>
      <c r="J5" s="3" t="s">
        <v>50</v>
      </c>
    </row>
    <row r="6" spans="1:13" ht="60.6" customHeight="1">
      <c r="A6" s="27" t="s">
        <v>47</v>
      </c>
      <c r="B6" s="26" t="s">
        <v>7</v>
      </c>
      <c r="C6" s="22" t="s">
        <v>8</v>
      </c>
      <c r="D6" s="22" t="s">
        <v>9</v>
      </c>
      <c r="E6" s="22"/>
      <c r="F6" s="22" t="s">
        <v>10</v>
      </c>
      <c r="G6" s="29">
        <f>G8+G14+G18+G22+G25+G30+G33+G37</f>
        <v>133400</v>
      </c>
      <c r="H6" s="29">
        <f>H8+H14+H18+H22+H25+H30+H33+H37</f>
        <v>103400</v>
      </c>
      <c r="I6" s="29">
        <f>I8+I14+I18+I22+I25+I30+I33+I37</f>
        <v>103400</v>
      </c>
      <c r="J6" s="29">
        <f>G6+H6+I6</f>
        <v>340200</v>
      </c>
    </row>
    <row r="7" spans="1:13" ht="5.45" hidden="1" customHeight="1">
      <c r="A7" s="27"/>
      <c r="B7" s="26"/>
      <c r="C7" s="22"/>
      <c r="D7" s="22"/>
      <c r="E7" s="22"/>
      <c r="F7" s="22"/>
      <c r="G7" s="30"/>
      <c r="H7" s="30"/>
      <c r="I7" s="30"/>
      <c r="J7" s="30"/>
    </row>
    <row r="8" spans="1:13" ht="116.25" customHeight="1">
      <c r="A8" s="25" t="s">
        <v>48</v>
      </c>
      <c r="B8" s="26"/>
      <c r="C8" s="23" t="s">
        <v>8</v>
      </c>
      <c r="D8" s="23" t="s">
        <v>9</v>
      </c>
      <c r="E8" s="22" t="s">
        <v>43</v>
      </c>
      <c r="F8" s="22" t="s">
        <v>10</v>
      </c>
      <c r="G8" s="29">
        <f>G10+G11+G12+G13</f>
        <v>100000</v>
      </c>
      <c r="H8" s="29">
        <f>H10+H11+H12+H13</f>
        <v>70000</v>
      </c>
      <c r="I8" s="29">
        <f>I10+I11+I12+I13</f>
        <v>70000</v>
      </c>
      <c r="J8" s="29">
        <f>I8+H8+G8</f>
        <v>240000</v>
      </c>
    </row>
    <row r="9" spans="1:13" ht="0.6" customHeight="1">
      <c r="A9" s="25"/>
      <c r="B9" s="26"/>
      <c r="C9" s="24"/>
      <c r="D9" s="24"/>
      <c r="E9" s="22"/>
      <c r="F9" s="22"/>
      <c r="G9" s="30"/>
      <c r="H9" s="30"/>
      <c r="I9" s="30"/>
      <c r="J9" s="30"/>
    </row>
    <row r="10" spans="1:13" ht="28.9" customHeight="1">
      <c r="A10" s="4" t="s">
        <v>11</v>
      </c>
      <c r="B10" s="8"/>
      <c r="C10" s="7" t="s">
        <v>8</v>
      </c>
      <c r="D10" s="7" t="s">
        <v>9</v>
      </c>
      <c r="E10" s="7" t="s">
        <v>42</v>
      </c>
      <c r="F10" s="7">
        <v>240</v>
      </c>
      <c r="G10" s="12">
        <v>70000</v>
      </c>
      <c r="H10" s="12">
        <v>70000</v>
      </c>
      <c r="I10" s="12">
        <v>70000</v>
      </c>
      <c r="J10" s="13">
        <f>I10+H10+G10</f>
        <v>210000</v>
      </c>
    </row>
    <row r="11" spans="1:13" ht="15.75">
      <c r="A11" s="4" t="s">
        <v>12</v>
      </c>
      <c r="B11" s="8"/>
      <c r="C11" s="7" t="s">
        <v>8</v>
      </c>
      <c r="D11" s="7" t="s">
        <v>9</v>
      </c>
      <c r="E11" s="7" t="s">
        <v>42</v>
      </c>
      <c r="F11" s="7">
        <v>240</v>
      </c>
      <c r="G11" s="14"/>
      <c r="H11" s="14"/>
      <c r="I11" s="14"/>
      <c r="J11" s="13">
        <f t="shared" ref="J11:J39" si="0">I11+H11+G11</f>
        <v>0</v>
      </c>
    </row>
    <row r="12" spans="1:13" ht="15.75">
      <c r="A12" s="4" t="s">
        <v>13</v>
      </c>
      <c r="B12" s="8"/>
      <c r="C12" s="7" t="s">
        <v>8</v>
      </c>
      <c r="D12" s="7" t="s">
        <v>9</v>
      </c>
      <c r="E12" s="7" t="s">
        <v>42</v>
      </c>
      <c r="F12" s="7">
        <v>240</v>
      </c>
      <c r="G12" s="12">
        <v>30000</v>
      </c>
      <c r="H12" s="12">
        <v>0</v>
      </c>
      <c r="I12" s="12">
        <v>0</v>
      </c>
      <c r="J12" s="13">
        <f t="shared" si="0"/>
        <v>30000</v>
      </c>
    </row>
    <row r="13" spans="1:13" ht="15.75">
      <c r="A13" s="4" t="s">
        <v>14</v>
      </c>
      <c r="B13" s="9"/>
      <c r="C13" s="7" t="s">
        <v>8</v>
      </c>
      <c r="D13" s="7" t="s">
        <v>9</v>
      </c>
      <c r="E13" s="7" t="s">
        <v>42</v>
      </c>
      <c r="F13" s="7">
        <v>240</v>
      </c>
      <c r="G13" s="14"/>
      <c r="H13" s="14"/>
      <c r="I13" s="14"/>
      <c r="J13" s="13">
        <f t="shared" si="0"/>
        <v>0</v>
      </c>
    </row>
    <row r="14" spans="1:13" ht="32.450000000000003" customHeight="1">
      <c r="A14" s="28" t="s">
        <v>37</v>
      </c>
      <c r="B14" s="8"/>
      <c r="C14" s="23" t="s">
        <v>8</v>
      </c>
      <c r="D14" s="23" t="s">
        <v>9</v>
      </c>
      <c r="E14" s="22" t="s">
        <v>44</v>
      </c>
      <c r="F14" s="22">
        <v>240</v>
      </c>
      <c r="G14" s="14"/>
      <c r="H14" s="14"/>
      <c r="I14" s="14"/>
      <c r="J14" s="13">
        <f t="shared" si="0"/>
        <v>0</v>
      </c>
    </row>
    <row r="15" spans="1:13" ht="15.6" hidden="1" customHeight="1">
      <c r="A15" s="28"/>
      <c r="B15" s="8"/>
      <c r="C15" s="24"/>
      <c r="D15" s="24"/>
      <c r="E15" s="22"/>
      <c r="F15" s="22"/>
      <c r="G15" s="14"/>
      <c r="H15" s="14"/>
      <c r="I15" s="14"/>
      <c r="J15" s="13">
        <f t="shared" si="0"/>
        <v>0</v>
      </c>
    </row>
    <row r="16" spans="1:13" ht="15.75">
      <c r="A16" s="4" t="s">
        <v>15</v>
      </c>
      <c r="B16" s="9"/>
      <c r="C16" s="7" t="s">
        <v>8</v>
      </c>
      <c r="D16" s="7" t="s">
        <v>9</v>
      </c>
      <c r="E16" s="7" t="s">
        <v>44</v>
      </c>
      <c r="F16" s="7">
        <v>240</v>
      </c>
      <c r="G16" s="14"/>
      <c r="H16" s="14"/>
      <c r="I16" s="14"/>
      <c r="J16" s="13">
        <f t="shared" si="0"/>
        <v>0</v>
      </c>
    </row>
    <row r="17" spans="1:10" ht="15.75">
      <c r="A17" s="4" t="s">
        <v>16</v>
      </c>
      <c r="B17" s="9"/>
      <c r="C17" s="7" t="s">
        <v>8</v>
      </c>
      <c r="D17" s="7" t="s">
        <v>9</v>
      </c>
      <c r="E17" s="7" t="s">
        <v>44</v>
      </c>
      <c r="F17" s="7">
        <v>240</v>
      </c>
      <c r="G17" s="14"/>
      <c r="H17" s="14"/>
      <c r="I17" s="14"/>
      <c r="J17" s="13">
        <f t="shared" si="0"/>
        <v>0</v>
      </c>
    </row>
    <row r="18" spans="1:10" ht="21" customHeight="1">
      <c r="A18" s="10" t="s">
        <v>38</v>
      </c>
      <c r="B18" s="9"/>
      <c r="C18" s="7" t="s">
        <v>8</v>
      </c>
      <c r="D18" s="7" t="s">
        <v>9</v>
      </c>
      <c r="E18" s="7" t="s">
        <v>51</v>
      </c>
      <c r="F18" s="7">
        <v>240</v>
      </c>
      <c r="G18" s="14">
        <f>G19</f>
        <v>2400</v>
      </c>
      <c r="H18" s="14">
        <f>H19</f>
        <v>2400</v>
      </c>
      <c r="I18" s="14">
        <f>I19</f>
        <v>2400</v>
      </c>
      <c r="J18" s="13">
        <f t="shared" si="0"/>
        <v>7200</v>
      </c>
    </row>
    <row r="19" spans="1:10" ht="15.75">
      <c r="A19" s="4" t="s">
        <v>17</v>
      </c>
      <c r="B19" s="9"/>
      <c r="C19" s="7" t="s">
        <v>8</v>
      </c>
      <c r="D19" s="7" t="s">
        <v>9</v>
      </c>
      <c r="E19" s="7" t="s">
        <v>51</v>
      </c>
      <c r="F19" s="7">
        <v>240</v>
      </c>
      <c r="G19" s="14">
        <v>2400</v>
      </c>
      <c r="H19" s="14">
        <v>2400</v>
      </c>
      <c r="I19" s="14">
        <v>2400</v>
      </c>
      <c r="J19" s="13">
        <f t="shared" si="0"/>
        <v>7200</v>
      </c>
    </row>
    <row r="20" spans="1:10" ht="15.75">
      <c r="A20" s="4" t="s">
        <v>18</v>
      </c>
      <c r="B20" s="9"/>
      <c r="C20" s="7" t="s">
        <v>8</v>
      </c>
      <c r="D20" s="7" t="s">
        <v>9</v>
      </c>
      <c r="E20" s="7" t="s">
        <v>51</v>
      </c>
      <c r="F20" s="7">
        <v>240</v>
      </c>
      <c r="G20" s="14"/>
      <c r="H20" s="14"/>
      <c r="I20" s="14"/>
      <c r="J20" s="13">
        <f t="shared" si="0"/>
        <v>0</v>
      </c>
    </row>
    <row r="21" spans="1:10" ht="15.75">
      <c r="A21" s="4" t="s">
        <v>19</v>
      </c>
      <c r="B21" s="9"/>
      <c r="C21" s="7" t="s">
        <v>8</v>
      </c>
      <c r="D21" s="7" t="s">
        <v>9</v>
      </c>
      <c r="E21" s="7" t="s">
        <v>51</v>
      </c>
      <c r="F21" s="7">
        <v>240</v>
      </c>
      <c r="G21" s="14"/>
      <c r="H21" s="14"/>
      <c r="I21" s="14"/>
      <c r="J21" s="13">
        <f t="shared" si="0"/>
        <v>0</v>
      </c>
    </row>
    <row r="22" spans="1:10" ht="31.5">
      <c r="A22" s="10" t="s">
        <v>20</v>
      </c>
      <c r="B22" s="9"/>
      <c r="C22" s="7" t="s">
        <v>8</v>
      </c>
      <c r="D22" s="7" t="s">
        <v>9</v>
      </c>
      <c r="E22" s="7" t="s">
        <v>45</v>
      </c>
      <c r="F22" s="7">
        <v>240</v>
      </c>
      <c r="G22" s="14"/>
      <c r="H22" s="14"/>
      <c r="I22" s="14"/>
      <c r="J22" s="13">
        <f t="shared" si="0"/>
        <v>0</v>
      </c>
    </row>
    <row r="23" spans="1:10" ht="15.75">
      <c r="A23" s="4" t="s">
        <v>21</v>
      </c>
      <c r="B23" s="9"/>
      <c r="C23" s="7" t="s">
        <v>8</v>
      </c>
      <c r="D23" s="7" t="s">
        <v>9</v>
      </c>
      <c r="E23" s="7" t="s">
        <v>45</v>
      </c>
      <c r="F23" s="7">
        <v>240</v>
      </c>
      <c r="G23" s="14"/>
      <c r="H23" s="14"/>
      <c r="I23" s="14"/>
      <c r="J23" s="13">
        <f t="shared" si="0"/>
        <v>0</v>
      </c>
    </row>
    <row r="24" spans="1:10" ht="15.75">
      <c r="A24" s="4" t="s">
        <v>22</v>
      </c>
      <c r="B24" s="9"/>
      <c r="C24" s="7"/>
      <c r="D24" s="7"/>
      <c r="E24" s="7"/>
      <c r="F24" s="7"/>
      <c r="G24" s="14"/>
      <c r="H24" s="14"/>
      <c r="I24" s="14"/>
      <c r="J24" s="13">
        <f t="shared" si="0"/>
        <v>0</v>
      </c>
    </row>
    <row r="25" spans="1:10" ht="59.45" customHeight="1">
      <c r="A25" s="6" t="s">
        <v>23</v>
      </c>
      <c r="B25" s="15"/>
      <c r="C25" s="15"/>
      <c r="D25" s="15"/>
      <c r="E25" s="16"/>
      <c r="F25" s="15"/>
      <c r="G25" s="15"/>
      <c r="H25" s="15"/>
      <c r="I25" s="15"/>
      <c r="J25" s="13">
        <f t="shared" si="0"/>
        <v>0</v>
      </c>
    </row>
    <row r="26" spans="1:10">
      <c r="A26" s="5"/>
      <c r="B26" s="15"/>
      <c r="C26" s="15"/>
      <c r="D26" s="15"/>
      <c r="E26" s="16"/>
      <c r="F26" s="15"/>
      <c r="G26" s="15"/>
      <c r="H26" s="15"/>
      <c r="I26" s="15"/>
      <c r="J26" s="13">
        <f t="shared" si="0"/>
        <v>0</v>
      </c>
    </row>
    <row r="27" spans="1:10">
      <c r="A27" s="5" t="s">
        <v>24</v>
      </c>
      <c r="B27" s="15"/>
      <c r="C27" s="15"/>
      <c r="D27" s="15"/>
      <c r="E27" s="16"/>
      <c r="F27" s="15"/>
      <c r="G27" s="15"/>
      <c r="H27" s="15"/>
      <c r="I27" s="15"/>
      <c r="J27" s="13">
        <f t="shared" si="0"/>
        <v>0</v>
      </c>
    </row>
    <row r="28" spans="1:10">
      <c r="A28" s="5" t="s">
        <v>25</v>
      </c>
      <c r="B28" s="15"/>
      <c r="C28" s="15"/>
      <c r="D28" s="15"/>
      <c r="E28" s="16"/>
      <c r="F28" s="15"/>
      <c r="G28" s="15"/>
      <c r="H28" s="15"/>
      <c r="I28" s="15"/>
      <c r="J28" s="13">
        <f t="shared" si="0"/>
        <v>0</v>
      </c>
    </row>
    <row r="29" spans="1:10">
      <c r="A29" s="5" t="s">
        <v>26</v>
      </c>
      <c r="B29" s="15"/>
      <c r="C29" s="15"/>
      <c r="D29" s="15"/>
      <c r="E29" s="16"/>
      <c r="F29" s="15"/>
      <c r="G29" s="15"/>
      <c r="H29" s="15"/>
      <c r="I29" s="15"/>
      <c r="J29" s="13">
        <f t="shared" si="0"/>
        <v>0</v>
      </c>
    </row>
    <row r="30" spans="1:10" ht="28.15" customHeight="1">
      <c r="A30" s="6" t="s">
        <v>27</v>
      </c>
      <c r="B30" s="15"/>
      <c r="C30" s="7" t="s">
        <v>8</v>
      </c>
      <c r="D30" s="7" t="s">
        <v>9</v>
      </c>
      <c r="E30" s="16">
        <v>5040083520</v>
      </c>
      <c r="F30" s="15">
        <v>240</v>
      </c>
      <c r="G30" s="15"/>
      <c r="H30" s="15"/>
      <c r="I30" s="15"/>
      <c r="J30" s="13">
        <f t="shared" si="0"/>
        <v>0</v>
      </c>
    </row>
    <row r="31" spans="1:10" ht="15.75">
      <c r="A31" s="5" t="s">
        <v>28</v>
      </c>
      <c r="B31" s="15"/>
      <c r="C31" s="7" t="s">
        <v>8</v>
      </c>
      <c r="D31" s="7" t="s">
        <v>9</v>
      </c>
      <c r="E31" s="16">
        <v>5040083520</v>
      </c>
      <c r="F31" s="15">
        <v>240</v>
      </c>
      <c r="G31" s="15"/>
      <c r="H31" s="15"/>
      <c r="I31" s="15"/>
      <c r="J31" s="13">
        <f t="shared" si="0"/>
        <v>0</v>
      </c>
    </row>
    <row r="32" spans="1:10" ht="15.75">
      <c r="A32" s="5" t="s">
        <v>29</v>
      </c>
      <c r="B32" s="15"/>
      <c r="C32" s="7" t="s">
        <v>8</v>
      </c>
      <c r="D32" s="7" t="s">
        <v>9</v>
      </c>
      <c r="E32" s="16">
        <v>5040083520</v>
      </c>
      <c r="F32" s="15">
        <v>240</v>
      </c>
      <c r="G32" s="15"/>
      <c r="H32" s="15"/>
      <c r="I32" s="15"/>
      <c r="J32" s="13">
        <f t="shared" si="0"/>
        <v>0</v>
      </c>
    </row>
    <row r="33" spans="1:10" ht="29.25">
      <c r="A33" s="6" t="s">
        <v>30</v>
      </c>
      <c r="B33" s="15"/>
      <c r="C33" s="7" t="s">
        <v>8</v>
      </c>
      <c r="D33" s="7" t="s">
        <v>9</v>
      </c>
      <c r="E33" s="16">
        <v>5040084930</v>
      </c>
      <c r="F33" s="15">
        <v>240</v>
      </c>
      <c r="G33" s="15"/>
      <c r="H33" s="15"/>
      <c r="I33" s="15"/>
      <c r="J33" s="13">
        <f t="shared" si="0"/>
        <v>0</v>
      </c>
    </row>
    <row r="34" spans="1:10" ht="18" customHeight="1">
      <c r="A34" s="5" t="s">
        <v>31</v>
      </c>
      <c r="B34" s="15"/>
      <c r="C34" s="7" t="s">
        <v>8</v>
      </c>
      <c r="D34" s="7" t="s">
        <v>9</v>
      </c>
      <c r="E34" s="16">
        <v>5040084930</v>
      </c>
      <c r="F34" s="15">
        <v>240</v>
      </c>
      <c r="G34" s="15"/>
      <c r="H34" s="15"/>
      <c r="I34" s="15"/>
      <c r="J34" s="13">
        <f t="shared" si="0"/>
        <v>0</v>
      </c>
    </row>
    <row r="35" spans="1:10" ht="15.75">
      <c r="A35" s="5" t="s">
        <v>32</v>
      </c>
      <c r="B35" s="15"/>
      <c r="C35" s="7" t="s">
        <v>8</v>
      </c>
      <c r="D35" s="7" t="s">
        <v>9</v>
      </c>
      <c r="E35" s="16">
        <v>5040084930</v>
      </c>
      <c r="F35" s="15">
        <v>240</v>
      </c>
      <c r="G35" s="15"/>
      <c r="H35" s="15"/>
      <c r="I35" s="15"/>
      <c r="J35" s="13">
        <f t="shared" si="0"/>
        <v>0</v>
      </c>
    </row>
    <row r="36" spans="1:10" ht="15.75">
      <c r="A36" s="5" t="s">
        <v>33</v>
      </c>
      <c r="B36" s="15"/>
      <c r="C36" s="7" t="s">
        <v>8</v>
      </c>
      <c r="D36" s="7" t="s">
        <v>9</v>
      </c>
      <c r="E36" s="16">
        <v>5040084930</v>
      </c>
      <c r="F36" s="15"/>
      <c r="G36" s="15"/>
      <c r="H36" s="15"/>
      <c r="I36" s="15"/>
      <c r="J36" s="13">
        <f t="shared" si="0"/>
        <v>0</v>
      </c>
    </row>
    <row r="37" spans="1:10" ht="41.45" customHeight="1">
      <c r="A37" s="6" t="s">
        <v>34</v>
      </c>
      <c r="B37" s="15"/>
      <c r="C37" s="7" t="s">
        <v>8</v>
      </c>
      <c r="D37" s="7" t="s">
        <v>9</v>
      </c>
      <c r="E37" s="16">
        <v>5040089340</v>
      </c>
      <c r="F37" s="15">
        <v>120</v>
      </c>
      <c r="G37" s="15">
        <f>G38+G39</f>
        <v>31000</v>
      </c>
      <c r="H37" s="15">
        <f>H38+H39</f>
        <v>31000</v>
      </c>
      <c r="I37" s="15">
        <f>I38+I39</f>
        <v>31000</v>
      </c>
      <c r="J37" s="13">
        <f t="shared" si="0"/>
        <v>93000</v>
      </c>
    </row>
    <row r="38" spans="1:10" ht="15.75">
      <c r="A38" s="5" t="s">
        <v>35</v>
      </c>
      <c r="B38" s="15"/>
      <c r="C38" s="7" t="s">
        <v>8</v>
      </c>
      <c r="D38" s="7" t="s">
        <v>9</v>
      </c>
      <c r="E38" s="16">
        <v>5040089340</v>
      </c>
      <c r="F38" s="15">
        <v>121</v>
      </c>
      <c r="G38" s="15">
        <v>23810</v>
      </c>
      <c r="H38" s="15">
        <v>23810</v>
      </c>
      <c r="I38" s="15">
        <v>23810</v>
      </c>
      <c r="J38" s="13">
        <f t="shared" si="0"/>
        <v>71430</v>
      </c>
    </row>
    <row r="39" spans="1:10" ht="15.75">
      <c r="A39" s="5" t="s">
        <v>36</v>
      </c>
      <c r="B39" s="15"/>
      <c r="C39" s="7" t="s">
        <v>8</v>
      </c>
      <c r="D39" s="7" t="s">
        <v>9</v>
      </c>
      <c r="E39" s="16">
        <v>5040089340</v>
      </c>
      <c r="F39" s="15">
        <v>129</v>
      </c>
      <c r="G39" s="15">
        <v>7190</v>
      </c>
      <c r="H39" s="15">
        <v>7190</v>
      </c>
      <c r="I39" s="15">
        <v>7190</v>
      </c>
      <c r="J39" s="13">
        <f t="shared" si="0"/>
        <v>21570</v>
      </c>
    </row>
  </sheetData>
  <mergeCells count="31">
    <mergeCell ref="J6:J7"/>
    <mergeCell ref="J8:J9"/>
    <mergeCell ref="G6:G7"/>
    <mergeCell ref="G8:G9"/>
    <mergeCell ref="F6:F7"/>
    <mergeCell ref="A14:A15"/>
    <mergeCell ref="C14:C15"/>
    <mergeCell ref="D14:D15"/>
    <mergeCell ref="I6:I7"/>
    <mergeCell ref="I8:I9"/>
    <mergeCell ref="H6:H7"/>
    <mergeCell ref="H8:H9"/>
    <mergeCell ref="F14:F15"/>
    <mergeCell ref="E14:E15"/>
    <mergeCell ref="D8:D9"/>
    <mergeCell ref="A8:A9"/>
    <mergeCell ref="B8:B9"/>
    <mergeCell ref="A6:A7"/>
    <mergeCell ref="B6:B7"/>
    <mergeCell ref="E6:E7"/>
    <mergeCell ref="C8:C9"/>
    <mergeCell ref="A1:J1"/>
    <mergeCell ref="A2:J2"/>
    <mergeCell ref="B4:B5"/>
    <mergeCell ref="C4:F4"/>
    <mergeCell ref="G4:J4"/>
    <mergeCell ref="F8:F9"/>
    <mergeCell ref="E8:E9"/>
    <mergeCell ref="A4:A5"/>
    <mergeCell ref="C6:C7"/>
    <mergeCell ref="D6:D7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2019-11-12T12:55:38Z</dcterms:modified>
</cp:coreProperties>
</file>