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11" i="1" l="1"/>
  <c r="J12" i="1"/>
  <c r="J13" i="1"/>
  <c r="J14" i="1"/>
  <c r="G8" i="1"/>
  <c r="H8" i="1"/>
  <c r="H7" i="1" s="1"/>
  <c r="H6" i="1" s="1"/>
  <c r="I8" i="1"/>
  <c r="J15" i="1"/>
  <c r="J16" i="1"/>
  <c r="J17" i="1"/>
  <c r="J18" i="1"/>
  <c r="J19" i="1"/>
  <c r="J20" i="1"/>
  <c r="J21" i="1"/>
  <c r="J22" i="1"/>
  <c r="J23" i="1"/>
  <c r="J10" i="1"/>
  <c r="J9" i="1"/>
  <c r="I7" i="1"/>
  <c r="G7" i="1" l="1"/>
  <c r="G6" i="1" s="1"/>
  <c r="J8" i="1"/>
  <c r="I6" i="1"/>
  <c r="J7" i="1" l="1"/>
  <c r="J6" i="1"/>
</calcChain>
</file>

<file path=xl/sharedStrings.xml><?xml version="1.0" encoding="utf-8"?>
<sst xmlns="http://schemas.openxmlformats.org/spreadsheetml/2006/main" count="55" uniqueCount="35">
  <si>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</si>
  <si>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</si>
  <si>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</si>
  <si>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</si>
  <si>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</si>
  <si>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</si>
  <si>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</si>
  <si>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Мероприятие 1. Оплата труда сотрудникам</t>
  </si>
  <si>
    <t>1.1. Заработная плата</t>
  </si>
  <si>
    <t>1.2. Начисления на заработную плату</t>
  </si>
  <si>
    <t>Администрация Танзыбейского сельсовета</t>
  </si>
  <si>
    <t>Мероприятие 6. Работы, услуги по содержанию имущества</t>
  </si>
  <si>
    <t>Цель: Развитие массовой физической культуры и спорта</t>
  </si>
  <si>
    <t>Задача 1. Развитие массовой физической культуры и спорта, посредством проведения и участия в организации спортивных мероприятий на территории Танзыбейского сельсовета</t>
  </si>
  <si>
    <t>Мероприятие 2. Прочие расходы</t>
  </si>
  <si>
    <t>Мероприятие 3. Приобретение МЗ</t>
  </si>
  <si>
    <t>Мероприятие 4. Услуги связи</t>
  </si>
  <si>
    <t>Мероприятие 5. Транспортные услуги</t>
  </si>
  <si>
    <t>Мероприятие 7. Приобретение ОС</t>
  </si>
  <si>
    <t>027</t>
  </si>
  <si>
    <t>Мероприятие 11. Мероприятия по :</t>
  </si>
  <si>
    <t>Х</t>
  </si>
  <si>
    <t>11.1. Проведению спортивных акций и массовых мероприятий</t>
  </si>
  <si>
    <t>Мероприятие 2. Коммунальные услуги</t>
  </si>
  <si>
    <t>Перечень мероприятий подпрограммы «Развитие массовой физической культуры и спорта»с указанием объема средств на их реализацию и ожидаемых результатов</t>
  </si>
  <si>
    <t xml:space="preserve">
Приложение №2 
к  подпрограмме «Развитие массовой физической культуры и спорта»,  реализуемой в рамках муниципальной                                                                                                                                                     программы Танзыбейского сельсовета «Создание условий для комфортного,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</si>
  <si>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1.4. Начисления на региональную выплату</t>
  </si>
  <si>
    <t>1.5. Софинансирование по региональным выплатам и выплатам,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</si>
  <si>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1.6. Начисления на  софинансирование по региональным выплатам</t>
  </si>
  <si>
    <t>2024год</t>
  </si>
  <si>
    <t>2025год</t>
  </si>
  <si>
    <t>1.3. Частичная компенсация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</si>
  <si>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50300Т7240</t>
  </si>
  <si>
    <t>2026год</t>
  </si>
  <si>
    <t>Итого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</si>
</sst>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1" xfId="0" applyFont="1" applyBorder="1"/>
    <xf numFmtId="0" fontId="4" fillId="0" borderId="1" xfId="0" applyFont="1" applyBorder="1" applyAlignment="1">
      <alignment wrapText="1"/>
    </xf>
    <xf numFmtId="0" fontId="12" fillId="0" borderId="1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9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tabSelected="1" topLeftCell="A4" zoomScale="72" zoomScaleNormal="72" workbookViewId="0">
      <selection activeCell="G16" sqref="G16:I16"/>
    </sheetView>
  </sheetViews>
  <sheetFormatPr defaultRowHeight="15" x14ac:dyDescent="0.25"/>
  <cols>
    <col min="1" max="1" width="56" customWidth="1"/>
    <col min="2" max="2" width="24" customWidth="1"/>
    <col min="3" max="3" width="6.85546875" bestFit="1" customWidth="1"/>
    <col min="5" max="5" width="17.140625" customWidth="1"/>
    <col min="7" max="7" width="14" style="23" customWidth="1"/>
    <col min="8" max="8" width="14.42578125" style="23" customWidth="1"/>
    <col min="9" max="9" width="13.42578125" style="23" customWidth="1"/>
    <col min="10" max="10" width="14.5703125" style="23" customWidth="1"/>
  </cols>
  <sheetData>
    <row r="1" spans="1:13" ht="184.5" customHeight="1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1"/>
      <c r="L1" s="1"/>
      <c r="M1" s="1"/>
    </row>
    <row r="2" spans="1:13" ht="47.45" customHeight="1" x14ac:dyDescent="0.25">
      <c r="A2" s="27" t="s">
        <v>24</v>
      </c>
      <c r="B2" s="27"/>
      <c r="C2" s="27"/>
      <c r="D2" s="27"/>
      <c r="E2" s="27"/>
      <c r="F2" s="27"/>
      <c r="G2" s="27"/>
      <c r="H2" s="27"/>
      <c r="I2" s="27"/>
      <c r="J2" s="27"/>
      <c r="K2" s="2"/>
      <c r="L2" s="2"/>
      <c r="M2" s="2"/>
    </row>
    <row r="3" spans="1:13" x14ac:dyDescent="0.25">
      <c r="A3" s="15"/>
      <c r="B3" s="15"/>
      <c r="C3" s="15"/>
      <c r="D3" s="15"/>
      <c r="E3" s="15"/>
      <c r="F3" s="15"/>
      <c r="G3" s="20"/>
      <c r="H3" s="20"/>
      <c r="I3" s="20"/>
      <c r="J3" s="20"/>
    </row>
    <row r="4" spans="1:13" ht="63" customHeight="1" x14ac:dyDescent="0.25">
      <c r="A4" s="28" t="s">
        <v>0</v>
      </c>
      <c r="B4" s="28" t="s">
        <v>1</v>
      </c>
      <c r="C4" s="29" t="s">
        <v>2</v>
      </c>
      <c r="D4" s="29"/>
      <c r="E4" s="29"/>
      <c r="F4" s="29"/>
      <c r="G4" s="30"/>
      <c r="H4" s="30"/>
      <c r="I4" s="30"/>
      <c r="J4" s="30"/>
    </row>
    <row r="5" spans="1:13" ht="47.25" x14ac:dyDescent="0.25">
      <c r="A5" s="28"/>
      <c r="B5" s="28"/>
      <c r="C5" s="12" t="s">
        <v>3</v>
      </c>
      <c r="D5" s="12" t="s">
        <v>4</v>
      </c>
      <c r="E5" s="12" t="s">
        <v>5</v>
      </c>
      <c r="F5" s="12" t="s">
        <v>6</v>
      </c>
      <c r="G5" s="25" t="s">
        <v>29</v>
      </c>
      <c r="H5" s="25" t="s">
        <v>30</v>
      </c>
      <c r="I5" s="19" t="s">
        <v>33</v>
      </c>
      <c r="J5" s="19" t="s">
        <v>34</v>
      </c>
    </row>
    <row r="6" spans="1:13" ht="56.25" x14ac:dyDescent="0.25">
      <c r="A6" s="8" t="s">
        <v>12</v>
      </c>
      <c r="B6" s="3" t="s">
        <v>10</v>
      </c>
      <c r="C6" s="9" t="s">
        <v>19</v>
      </c>
      <c r="D6" s="4">
        <v>1102</v>
      </c>
      <c r="E6" s="4">
        <v>5030080610</v>
      </c>
      <c r="F6" s="4">
        <v>611</v>
      </c>
      <c r="G6" s="6">
        <f>G7</f>
        <v>2461000</v>
      </c>
      <c r="H6" s="6">
        <f>H7</f>
        <v>2461000</v>
      </c>
      <c r="I6" s="6">
        <f>I7</f>
        <v>2461000</v>
      </c>
      <c r="J6" s="6">
        <f>I6+H6+G6</f>
        <v>7383000</v>
      </c>
    </row>
    <row r="7" spans="1:13" ht="92.25" customHeight="1" x14ac:dyDescent="0.25">
      <c r="A7" s="8" t="s">
        <v>13</v>
      </c>
      <c r="B7" s="3"/>
      <c r="C7" s="9" t="s">
        <v>19</v>
      </c>
      <c r="D7" s="4">
        <v>1102</v>
      </c>
      <c r="E7" s="4">
        <v>5030080610</v>
      </c>
      <c r="F7" s="4">
        <v>611</v>
      </c>
      <c r="G7" s="10">
        <f>G8+G15+G16+G18+G19+G21+G22</f>
        <v>2461000</v>
      </c>
      <c r="H7" s="10">
        <f>H8+H15+H16+H18+H19+H21+H22</f>
        <v>2461000</v>
      </c>
      <c r="I7" s="10">
        <f>I8+I15+I16+I18+I19+I21+I22</f>
        <v>2461000</v>
      </c>
      <c r="J7" s="6">
        <f t="shared" ref="J7:J23" si="0">I7+H7+G7</f>
        <v>7383000</v>
      </c>
    </row>
    <row r="8" spans="1:13" ht="31.5" customHeight="1" x14ac:dyDescent="0.25">
      <c r="A8" s="13" t="s">
        <v>7</v>
      </c>
      <c r="B8" s="14"/>
      <c r="C8" s="9" t="s">
        <v>19</v>
      </c>
      <c r="D8" s="4">
        <v>1102</v>
      </c>
      <c r="E8" s="4">
        <v>5030080610</v>
      </c>
      <c r="F8" s="4">
        <v>611</v>
      </c>
      <c r="G8" s="6">
        <f>G9+G10+G11+G12+G13+G14</f>
        <v>2343600</v>
      </c>
      <c r="H8" s="6">
        <f>H9+H10</f>
        <v>2343600</v>
      </c>
      <c r="I8" s="6">
        <f>I9+I10</f>
        <v>2343600</v>
      </c>
      <c r="J8" s="6">
        <f>J9+J10</f>
        <v>7030800</v>
      </c>
    </row>
    <row r="9" spans="1:13" ht="25.5" customHeight="1" x14ac:dyDescent="0.25">
      <c r="A9" s="8" t="s">
        <v>8</v>
      </c>
      <c r="B9" s="14"/>
      <c r="C9" s="9" t="s">
        <v>19</v>
      </c>
      <c r="D9" s="4">
        <v>1102</v>
      </c>
      <c r="E9" s="4">
        <v>5030080610</v>
      </c>
      <c r="F9" s="4">
        <v>611</v>
      </c>
      <c r="G9" s="24">
        <v>1800000</v>
      </c>
      <c r="H9" s="24">
        <v>1800000</v>
      </c>
      <c r="I9" s="24">
        <v>1800000</v>
      </c>
      <c r="J9" s="6">
        <f t="shared" si="0"/>
        <v>5400000</v>
      </c>
    </row>
    <row r="10" spans="1:13" ht="36.75" customHeight="1" x14ac:dyDescent="0.25">
      <c r="A10" s="8" t="s">
        <v>9</v>
      </c>
      <c r="B10" s="14"/>
      <c r="C10" s="9" t="s">
        <v>19</v>
      </c>
      <c r="D10" s="4">
        <v>1102</v>
      </c>
      <c r="E10" s="4">
        <v>5030080610</v>
      </c>
      <c r="F10" s="4">
        <v>611</v>
      </c>
      <c r="G10" s="6">
        <v>543600</v>
      </c>
      <c r="H10" s="6">
        <v>543600</v>
      </c>
      <c r="I10" s="6">
        <v>543600</v>
      </c>
      <c r="J10" s="6">
        <f t="shared" si="0"/>
        <v>1630800</v>
      </c>
    </row>
    <row r="11" spans="1:13" ht="117" customHeight="1" x14ac:dyDescent="0.25">
      <c r="A11" s="8" t="s">
        <v>31</v>
      </c>
      <c r="B11" s="14"/>
      <c r="C11" s="9" t="s">
        <v>19</v>
      </c>
      <c r="D11" s="4">
        <v>1102</v>
      </c>
      <c r="E11" s="4" t="s">
        <v>32</v>
      </c>
      <c r="F11" s="4">
        <v>611</v>
      </c>
      <c r="G11" s="21">
        <v>0</v>
      </c>
      <c r="H11" s="21">
        <v>0</v>
      </c>
      <c r="I11" s="21">
        <v>0</v>
      </c>
      <c r="J11" s="6">
        <f t="shared" si="0"/>
        <v>0</v>
      </c>
    </row>
    <row r="12" spans="1:13" ht="39" customHeight="1" x14ac:dyDescent="0.25">
      <c r="A12" s="8" t="s">
        <v>26</v>
      </c>
      <c r="B12" s="14"/>
      <c r="C12" s="9" t="s">
        <v>19</v>
      </c>
      <c r="D12" s="4">
        <v>1102</v>
      </c>
      <c r="E12" s="4" t="s">
        <v>32</v>
      </c>
      <c r="F12" s="4">
        <v>611</v>
      </c>
      <c r="G12" s="21">
        <v>0</v>
      </c>
      <c r="H12" s="21">
        <v>0</v>
      </c>
      <c r="I12" s="21">
        <v>0</v>
      </c>
      <c r="J12" s="6">
        <f t="shared" si="0"/>
        <v>0</v>
      </c>
    </row>
    <row r="13" spans="1:13" ht="90" hidden="1" customHeight="1" x14ac:dyDescent="0.25">
      <c r="A13" s="8" t="s">
        <v>27</v>
      </c>
      <c r="B13" s="14"/>
      <c r="C13" s="9" t="s">
        <v>19</v>
      </c>
      <c r="D13" s="4">
        <v>1102</v>
      </c>
      <c r="E13" s="4">
        <v>5030090210</v>
      </c>
      <c r="F13" s="4">
        <v>611</v>
      </c>
      <c r="G13" s="21">
        <v>0</v>
      </c>
      <c r="H13" s="21">
        <v>0</v>
      </c>
      <c r="I13" s="21">
        <v>0</v>
      </c>
      <c r="J13" s="6">
        <f t="shared" si="0"/>
        <v>0</v>
      </c>
    </row>
    <row r="14" spans="1:13" ht="36.6" hidden="1" customHeight="1" x14ac:dyDescent="0.25">
      <c r="A14" s="8" t="s">
        <v>28</v>
      </c>
      <c r="B14" s="14"/>
      <c r="C14" s="9" t="s">
        <v>19</v>
      </c>
      <c r="D14" s="4">
        <v>1102</v>
      </c>
      <c r="E14" s="4">
        <v>50300902100</v>
      </c>
      <c r="F14" s="4">
        <v>611</v>
      </c>
      <c r="G14" s="21">
        <v>0</v>
      </c>
      <c r="H14" s="21">
        <v>0</v>
      </c>
      <c r="I14" s="21">
        <v>0</v>
      </c>
      <c r="J14" s="6">
        <f t="shared" si="0"/>
        <v>0</v>
      </c>
    </row>
    <row r="15" spans="1:13" ht="28.15" customHeight="1" x14ac:dyDescent="0.25">
      <c r="A15" s="8" t="s">
        <v>14</v>
      </c>
      <c r="B15" s="14"/>
      <c r="C15" s="9" t="s">
        <v>19</v>
      </c>
      <c r="D15" s="4">
        <v>1102</v>
      </c>
      <c r="E15" s="4">
        <v>5030080610</v>
      </c>
      <c r="F15" s="4">
        <v>611</v>
      </c>
      <c r="G15" s="7">
        <v>4000</v>
      </c>
      <c r="H15" s="7">
        <v>4000</v>
      </c>
      <c r="I15" s="7">
        <v>4000</v>
      </c>
      <c r="J15" s="6">
        <f t="shared" si="0"/>
        <v>12000</v>
      </c>
    </row>
    <row r="16" spans="1:13" ht="28.9" customHeight="1" x14ac:dyDescent="0.25">
      <c r="A16" s="8" t="s">
        <v>15</v>
      </c>
      <c r="B16" s="14"/>
      <c r="C16" s="9" t="s">
        <v>19</v>
      </c>
      <c r="D16" s="4">
        <v>1102</v>
      </c>
      <c r="E16" s="4">
        <v>5030080610</v>
      </c>
      <c r="F16" s="4">
        <v>611</v>
      </c>
      <c r="G16" s="7">
        <v>113400</v>
      </c>
      <c r="H16" s="7">
        <v>113400</v>
      </c>
      <c r="I16" s="7">
        <v>113400</v>
      </c>
      <c r="J16" s="6">
        <f t="shared" si="0"/>
        <v>340200</v>
      </c>
    </row>
    <row r="17" spans="1:11" ht="34.5" customHeight="1" x14ac:dyDescent="0.25">
      <c r="A17" s="8" t="s">
        <v>23</v>
      </c>
      <c r="B17" s="5"/>
      <c r="C17" s="9" t="s">
        <v>19</v>
      </c>
      <c r="D17" s="4">
        <v>1102</v>
      </c>
      <c r="E17" s="4">
        <v>5030080610</v>
      </c>
      <c r="F17" s="4">
        <v>611</v>
      </c>
      <c r="G17" s="7"/>
      <c r="H17" s="7"/>
      <c r="I17" s="7"/>
      <c r="J17" s="6">
        <f t="shared" si="0"/>
        <v>0</v>
      </c>
    </row>
    <row r="18" spans="1:11" ht="18.75" x14ac:dyDescent="0.25">
      <c r="A18" s="8" t="s">
        <v>16</v>
      </c>
      <c r="B18" s="5"/>
      <c r="C18" s="9" t="s">
        <v>19</v>
      </c>
      <c r="D18" s="4">
        <v>1102</v>
      </c>
      <c r="E18" s="4">
        <v>5030080610</v>
      </c>
      <c r="F18" s="4">
        <v>611</v>
      </c>
      <c r="G18" s="7"/>
      <c r="H18" s="7"/>
      <c r="I18" s="7"/>
      <c r="J18" s="6">
        <f t="shared" si="0"/>
        <v>0</v>
      </c>
    </row>
    <row r="19" spans="1:11" ht="18.75" x14ac:dyDescent="0.25">
      <c r="A19" s="8" t="s">
        <v>17</v>
      </c>
      <c r="B19" s="5"/>
      <c r="C19" s="9" t="s">
        <v>19</v>
      </c>
      <c r="D19" s="4">
        <v>1102</v>
      </c>
      <c r="E19" s="4">
        <v>5030080610</v>
      </c>
      <c r="F19" s="4">
        <v>611</v>
      </c>
      <c r="G19" s="7">
        <v>0</v>
      </c>
      <c r="H19" s="7">
        <v>0</v>
      </c>
      <c r="I19" s="7">
        <v>0</v>
      </c>
      <c r="J19" s="6">
        <f t="shared" si="0"/>
        <v>0</v>
      </c>
    </row>
    <row r="20" spans="1:11" ht="37.5" x14ac:dyDescent="0.25">
      <c r="A20" s="8" t="s">
        <v>11</v>
      </c>
      <c r="B20" s="5"/>
      <c r="C20" s="9" t="s">
        <v>19</v>
      </c>
      <c r="D20" s="4">
        <v>1102</v>
      </c>
      <c r="E20" s="4">
        <v>5030080610</v>
      </c>
      <c r="F20" s="4">
        <v>611</v>
      </c>
      <c r="G20" s="7">
        <v>0</v>
      </c>
      <c r="H20" s="7"/>
      <c r="I20" s="7"/>
      <c r="J20" s="6">
        <f t="shared" si="0"/>
        <v>0</v>
      </c>
    </row>
    <row r="21" spans="1:11" ht="18.75" x14ac:dyDescent="0.25">
      <c r="A21" s="8" t="s">
        <v>18</v>
      </c>
      <c r="B21" s="16"/>
      <c r="C21" s="9" t="s">
        <v>19</v>
      </c>
      <c r="D21" s="4">
        <v>1102</v>
      </c>
      <c r="E21" s="4">
        <v>5030080610</v>
      </c>
      <c r="F21" s="4">
        <v>611</v>
      </c>
      <c r="G21" s="22"/>
      <c r="H21" s="22"/>
      <c r="I21" s="22"/>
      <c r="J21" s="6">
        <f t="shared" si="0"/>
        <v>0</v>
      </c>
    </row>
    <row r="22" spans="1:11" ht="19.5" customHeight="1" x14ac:dyDescent="0.3">
      <c r="A22" s="17" t="s">
        <v>20</v>
      </c>
      <c r="B22" s="16"/>
      <c r="C22" s="9" t="s">
        <v>19</v>
      </c>
      <c r="D22" s="4">
        <v>1102</v>
      </c>
      <c r="E22" s="4">
        <v>5030080610</v>
      </c>
      <c r="F22" s="4">
        <v>611</v>
      </c>
      <c r="G22" s="22">
        <v>0</v>
      </c>
      <c r="H22" s="22">
        <v>0</v>
      </c>
      <c r="I22" s="22">
        <v>0</v>
      </c>
      <c r="J22" s="6">
        <f t="shared" si="0"/>
        <v>0</v>
      </c>
      <c r="K22" s="11"/>
    </row>
    <row r="23" spans="1:11" ht="39.75" customHeight="1" x14ac:dyDescent="0.3">
      <c r="A23" s="17" t="s">
        <v>22</v>
      </c>
      <c r="B23" s="18"/>
      <c r="C23" s="16" t="s">
        <v>21</v>
      </c>
      <c r="D23" s="16" t="s">
        <v>21</v>
      </c>
      <c r="E23" s="16" t="s">
        <v>21</v>
      </c>
      <c r="F23" s="16" t="s">
        <v>21</v>
      </c>
      <c r="G23" s="22">
        <v>0</v>
      </c>
      <c r="H23" s="22">
        <v>0</v>
      </c>
      <c r="I23" s="22">
        <v>0</v>
      </c>
      <c r="J23" s="6">
        <f t="shared" si="0"/>
        <v>0</v>
      </c>
    </row>
    <row r="24" spans="1:11" ht="40.5" customHeight="1" x14ac:dyDescent="0.25"/>
    <row r="25" spans="1:11" ht="15.75" customHeight="1" x14ac:dyDescent="0.25"/>
    <row r="31" spans="1:11" ht="96.75" customHeight="1" x14ac:dyDescent="0.25"/>
    <row r="32" spans="1:11" ht="15.75" customHeight="1" x14ac:dyDescent="0.25"/>
  </sheetData>
  <mergeCells count="6">
    <mergeCell ref="A1:J1"/>
    <mergeCell ref="A2:J2"/>
    <mergeCell ref="B4:B5"/>
    <mergeCell ref="C4:F4"/>
    <mergeCell ref="G4:J4"/>
    <mergeCell ref="A4:A5"/>
  </mergeCells>
  <phoneticPr fontId="0" type="noConversion"/>
  <pageMargins left="0.70866141732283472" right="0.70866141732283472" top="0" bottom="0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2014-11-14T12:54:25Z</cp:lastPrinted>
  <dcterms:created xsi:type="dcterms:W3CDTF">2006-09-16T00:00:00Z</dcterms:created>
  <dcterms:modified xsi:type="dcterms:W3CDTF">2023-10-25T05:43:43Z</dcterms:modified>
</cp:coreProperties>
</file>